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yazeva\Desktop\СВ пятница\"/>
    </mc:Choice>
  </mc:AlternateContent>
  <xr:revisionPtr revIDLastSave="0" documentId="13_ncr:1_{2D275834-8067-436F-9DB1-1DA74B2E37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_1" sheetId="1" r:id="rId1"/>
  </sheets>
  <definedNames>
    <definedName name="_xlnm._FilterDatabase" localSheetId="0" hidden="1">Лист_1!$A$2:$S$284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0" i="1" l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N423" i="1"/>
  <c r="Q422" i="1"/>
  <c r="N422" i="1"/>
  <c r="Q421" i="1"/>
  <c r="N421" i="1"/>
  <c r="Q420" i="1"/>
  <c r="N420" i="1"/>
  <c r="Q419" i="1"/>
  <c r="N419" i="1"/>
  <c r="Q418" i="1"/>
  <c r="N418" i="1"/>
  <c r="Q417" i="1"/>
  <c r="N417" i="1"/>
  <c r="Q416" i="1"/>
  <c r="N416" i="1"/>
  <c r="Q415" i="1"/>
  <c r="N415" i="1"/>
  <c r="Q414" i="1"/>
  <c r="N414" i="1"/>
  <c r="Q413" i="1"/>
  <c r="N413" i="1"/>
  <c r="Q412" i="1"/>
  <c r="N412" i="1"/>
  <c r="Q411" i="1"/>
  <c r="N411" i="1"/>
  <c r="Q410" i="1"/>
  <c r="N410" i="1"/>
  <c r="Q409" i="1"/>
  <c r="N409" i="1"/>
  <c r="Q408" i="1"/>
  <c r="N408" i="1"/>
  <c r="Q407" i="1"/>
  <c r="N407" i="1"/>
  <c r="Q406" i="1"/>
  <c r="N406" i="1"/>
  <c r="Q405" i="1"/>
  <c r="N405" i="1"/>
  <c r="Q404" i="1"/>
  <c r="N404" i="1"/>
  <c r="Q403" i="1"/>
  <c r="N403" i="1"/>
  <c r="Q402" i="1"/>
  <c r="N402" i="1"/>
  <c r="Q401" i="1"/>
  <c r="N401" i="1"/>
  <c r="Q400" i="1"/>
  <c r="N400" i="1"/>
  <c r="Q399" i="1"/>
  <c r="N399" i="1"/>
  <c r="Q398" i="1"/>
  <c r="N398" i="1"/>
  <c r="Q397" i="1"/>
  <c r="N397" i="1"/>
  <c r="Q396" i="1"/>
  <c r="N396" i="1"/>
  <c r="Q395" i="1"/>
  <c r="N395" i="1"/>
  <c r="Q394" i="1"/>
  <c r="N394" i="1"/>
  <c r="Q393" i="1"/>
  <c r="N393" i="1"/>
  <c r="Q392" i="1"/>
  <c r="N392" i="1"/>
  <c r="Q391" i="1"/>
  <c r="N391" i="1"/>
  <c r="Q390" i="1"/>
  <c r="N390" i="1"/>
  <c r="Q389" i="1"/>
  <c r="N389" i="1"/>
  <c r="Q388" i="1"/>
  <c r="N388" i="1"/>
  <c r="Q387" i="1"/>
  <c r="N387" i="1"/>
  <c r="Q386" i="1"/>
  <c r="N386" i="1"/>
  <c r="Q385" i="1"/>
  <c r="N385" i="1"/>
  <c r="Q384" i="1"/>
  <c r="N384" i="1"/>
  <c r="Q383" i="1"/>
  <c r="N383" i="1"/>
  <c r="Q382" i="1"/>
  <c r="N382" i="1"/>
  <c r="Q381" i="1"/>
  <c r="N381" i="1"/>
  <c r="Q380" i="1"/>
  <c r="N380" i="1"/>
  <c r="Q379" i="1"/>
  <c r="N379" i="1"/>
  <c r="Q378" i="1"/>
  <c r="N378" i="1"/>
  <c r="Q377" i="1"/>
  <c r="N377" i="1"/>
  <c r="Q376" i="1"/>
  <c r="N376" i="1"/>
  <c r="Q375" i="1"/>
  <c r="N375" i="1"/>
  <c r="Q374" i="1"/>
  <c r="N374" i="1"/>
  <c r="Q373" i="1"/>
  <c r="N373" i="1"/>
  <c r="Q372" i="1"/>
  <c r="N372" i="1"/>
  <c r="Q371" i="1"/>
  <c r="N371" i="1"/>
  <c r="Q370" i="1"/>
  <c r="N370" i="1"/>
  <c r="Q369" i="1"/>
  <c r="N369" i="1"/>
  <c r="Q368" i="1"/>
  <c r="N368" i="1"/>
  <c r="Q367" i="1"/>
  <c r="N367" i="1"/>
  <c r="Q366" i="1"/>
  <c r="N366" i="1"/>
  <c r="Q365" i="1"/>
  <c r="N365" i="1"/>
  <c r="Q364" i="1"/>
  <c r="N364" i="1"/>
  <c r="Q363" i="1"/>
  <c r="N363" i="1"/>
  <c r="Q362" i="1"/>
  <c r="N362" i="1"/>
  <c r="Q361" i="1"/>
  <c r="N361" i="1"/>
  <c r="Q360" i="1"/>
  <c r="N360" i="1"/>
  <c r="Q359" i="1"/>
  <c r="N359" i="1"/>
  <c r="Q358" i="1"/>
  <c r="N358" i="1"/>
  <c r="Q357" i="1"/>
  <c r="N357" i="1"/>
  <c r="Q356" i="1"/>
  <c r="N356" i="1"/>
  <c r="Q355" i="1"/>
  <c r="N355" i="1"/>
  <c r="Q354" i="1"/>
  <c r="N354" i="1"/>
  <c r="Q353" i="1"/>
  <c r="N353" i="1"/>
  <c r="Q352" i="1"/>
  <c r="N352" i="1"/>
  <c r="Q351" i="1"/>
  <c r="N351" i="1"/>
  <c r="Q350" i="1"/>
  <c r="N350" i="1"/>
  <c r="Q349" i="1"/>
  <c r="N349" i="1"/>
  <c r="Q348" i="1"/>
  <c r="N348" i="1"/>
  <c r="Q347" i="1"/>
  <c r="N347" i="1"/>
  <c r="Q346" i="1"/>
  <c r="N346" i="1"/>
  <c r="Q345" i="1"/>
  <c r="N345" i="1"/>
  <c r="Q344" i="1"/>
  <c r="N344" i="1"/>
  <c r="Q343" i="1"/>
  <c r="N343" i="1"/>
  <c r="Q342" i="1"/>
  <c r="N342" i="1"/>
  <c r="Q341" i="1"/>
  <c r="N341" i="1"/>
  <c r="Q340" i="1"/>
  <c r="N340" i="1"/>
  <c r="Q339" i="1"/>
  <c r="N339" i="1"/>
  <c r="Q338" i="1"/>
  <c r="N338" i="1"/>
  <c r="Q337" i="1"/>
  <c r="N337" i="1"/>
  <c r="Q336" i="1"/>
  <c r="N336" i="1"/>
  <c r="Q335" i="1"/>
  <c r="N335" i="1"/>
  <c r="Q334" i="1"/>
  <c r="N334" i="1"/>
  <c r="Q333" i="1"/>
  <c r="N333" i="1"/>
  <c r="Q332" i="1"/>
  <c r="N332" i="1"/>
  <c r="Q331" i="1"/>
  <c r="N331" i="1"/>
  <c r="Q330" i="1"/>
  <c r="N330" i="1"/>
  <c r="Q329" i="1"/>
  <c r="N329" i="1"/>
  <c r="Q328" i="1"/>
  <c r="N328" i="1"/>
  <c r="Q327" i="1"/>
  <c r="N327" i="1"/>
  <c r="Q326" i="1"/>
  <c r="N326" i="1"/>
  <c r="Q325" i="1"/>
  <c r="N325" i="1"/>
  <c r="Q324" i="1"/>
  <c r="N324" i="1"/>
  <c r="Q323" i="1"/>
  <c r="N323" i="1"/>
  <c r="Q322" i="1"/>
  <c r="N322" i="1"/>
  <c r="Q321" i="1"/>
  <c r="N321" i="1"/>
  <c r="Q320" i="1"/>
  <c r="N320" i="1"/>
  <c r="Q319" i="1"/>
  <c r="N319" i="1"/>
  <c r="Q318" i="1"/>
  <c r="N318" i="1"/>
  <c r="Q317" i="1"/>
  <c r="N317" i="1"/>
  <c r="Q316" i="1"/>
  <c r="N316" i="1"/>
  <c r="Q315" i="1"/>
  <c r="N315" i="1"/>
  <c r="Q314" i="1"/>
  <c r="N314" i="1"/>
  <c r="Q313" i="1"/>
  <c r="N313" i="1"/>
  <c r="Q312" i="1"/>
  <c r="N312" i="1"/>
  <c r="Q311" i="1"/>
  <c r="N311" i="1"/>
  <c r="Q310" i="1"/>
  <c r="N310" i="1"/>
  <c r="Q309" i="1"/>
  <c r="N309" i="1"/>
  <c r="Q308" i="1"/>
  <c r="N308" i="1"/>
  <c r="Q307" i="1"/>
  <c r="N307" i="1"/>
  <c r="Q306" i="1"/>
  <c r="N306" i="1"/>
  <c r="Q305" i="1"/>
  <c r="N305" i="1"/>
  <c r="Q304" i="1"/>
  <c r="N304" i="1"/>
  <c r="Q303" i="1"/>
  <c r="N303" i="1"/>
  <c r="Q302" i="1"/>
  <c r="N302" i="1"/>
  <c r="Q301" i="1"/>
  <c r="N301" i="1"/>
  <c r="Q300" i="1"/>
  <c r="N300" i="1"/>
  <c r="Q299" i="1"/>
  <c r="N299" i="1"/>
  <c r="Q298" i="1"/>
  <c r="N298" i="1"/>
  <c r="Q297" i="1"/>
  <c r="N297" i="1"/>
  <c r="Q296" i="1"/>
  <c r="N296" i="1"/>
  <c r="Q295" i="1"/>
  <c r="N295" i="1"/>
  <c r="Q294" i="1"/>
  <c r="N294" i="1"/>
  <c r="Q293" i="1"/>
  <c r="N293" i="1"/>
  <c r="Q292" i="1"/>
  <c r="N292" i="1"/>
  <c r="Q291" i="1"/>
  <c r="N291" i="1"/>
  <c r="Q290" i="1"/>
  <c r="N290" i="1"/>
  <c r="Q289" i="1"/>
  <c r="N289" i="1"/>
  <c r="Q288" i="1"/>
  <c r="N288" i="1"/>
  <c r="Q287" i="1"/>
  <c r="N287" i="1"/>
  <c r="Q286" i="1"/>
  <c r="N286" i="1"/>
  <c r="Q285" i="1"/>
  <c r="N285" i="1"/>
  <c r="P1" i="1"/>
  <c r="N3" i="1"/>
  <c r="Q3" i="1" s="1"/>
  <c r="N4" i="1"/>
  <c r="Q4" i="1" s="1"/>
  <c r="N5" i="1"/>
  <c r="Q5" i="1" s="1"/>
  <c r="N6" i="1"/>
  <c r="Q6" i="1" s="1"/>
  <c r="N7" i="1"/>
  <c r="Q7" i="1" s="1"/>
  <c r="N8" i="1"/>
  <c r="N9" i="1"/>
  <c r="Q9" i="1" s="1"/>
  <c r="N10" i="1"/>
  <c r="Q10" i="1" s="1"/>
  <c r="N11" i="1"/>
  <c r="Q11" i="1" s="1"/>
  <c r="N12" i="1"/>
  <c r="Q12" i="1" s="1"/>
  <c r="N13" i="1"/>
  <c r="Q13" i="1" s="1"/>
  <c r="N14" i="1"/>
  <c r="Q14" i="1" s="1"/>
  <c r="N15" i="1"/>
  <c r="Q15" i="1" s="1"/>
  <c r="N16" i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N175" i="1"/>
  <c r="Q175" i="1" s="1"/>
  <c r="N176" i="1"/>
  <c r="Q176" i="1" s="1"/>
  <c r="N177" i="1"/>
  <c r="Q177" i="1" s="1"/>
  <c r="N178" i="1"/>
  <c r="N179" i="1"/>
  <c r="Q179" i="1" s="1"/>
  <c r="N180" i="1"/>
  <c r="Q180" i="1" s="1"/>
  <c r="N181" i="1"/>
  <c r="Q181" i="1" s="1"/>
  <c r="N182" i="1"/>
  <c r="N183" i="1"/>
  <c r="Q183" i="1" s="1"/>
  <c r="N184" i="1"/>
  <c r="Q184" i="1" s="1"/>
  <c r="N185" i="1"/>
  <c r="Q185" i="1" s="1"/>
  <c r="N186" i="1"/>
  <c r="N187" i="1"/>
  <c r="Q187" i="1" s="1"/>
  <c r="N188" i="1"/>
  <c r="Q188" i="1" s="1"/>
  <c r="N189" i="1"/>
  <c r="Q189" i="1" s="1"/>
  <c r="N190" i="1"/>
  <c r="N191" i="1"/>
  <c r="Q191" i="1" s="1"/>
  <c r="N192" i="1"/>
  <c r="Q192" i="1" s="1"/>
  <c r="N193" i="1"/>
  <c r="Q193" i="1" s="1"/>
  <c r="N194" i="1"/>
  <c r="N195" i="1"/>
  <c r="Q195" i="1" s="1"/>
  <c r="N196" i="1"/>
  <c r="Q196" i="1" s="1"/>
  <c r="N197" i="1"/>
  <c r="Q197" i="1" s="1"/>
  <c r="N198" i="1"/>
  <c r="N199" i="1"/>
  <c r="Q199" i="1" s="1"/>
  <c r="N200" i="1"/>
  <c r="Q200" i="1" s="1"/>
  <c r="N201" i="1"/>
  <c r="Q201" i="1" s="1"/>
  <c r="N202" i="1"/>
  <c r="N203" i="1"/>
  <c r="Q203" i="1" s="1"/>
  <c r="N204" i="1"/>
  <c r="Q204" i="1" s="1"/>
  <c r="N205" i="1"/>
  <c r="Q205" i="1" s="1"/>
  <c r="N206" i="1"/>
  <c r="N207" i="1"/>
  <c r="Q207" i="1" s="1"/>
  <c r="N208" i="1"/>
  <c r="Q208" i="1" s="1"/>
  <c r="N209" i="1"/>
  <c r="Q209" i="1" s="1"/>
  <c r="N210" i="1"/>
  <c r="N211" i="1"/>
  <c r="Q211" i="1" s="1"/>
  <c r="N212" i="1"/>
  <c r="Q212" i="1" s="1"/>
  <c r="N213" i="1"/>
  <c r="Q213" i="1" s="1"/>
  <c r="N214" i="1"/>
  <c r="N215" i="1"/>
  <c r="Q215" i="1" s="1"/>
  <c r="N216" i="1"/>
  <c r="Q216" i="1" s="1"/>
  <c r="N217" i="1"/>
  <c r="Q217" i="1" s="1"/>
  <c r="N218" i="1"/>
  <c r="N219" i="1"/>
  <c r="Q219" i="1" s="1"/>
  <c r="N220" i="1"/>
  <c r="Q220" i="1" s="1"/>
  <c r="N221" i="1"/>
  <c r="Q221" i="1" s="1"/>
  <c r="N222" i="1"/>
  <c r="N223" i="1"/>
  <c r="Q223" i="1" s="1"/>
  <c r="N224" i="1"/>
  <c r="Q224" i="1" s="1"/>
  <c r="N225" i="1"/>
  <c r="Q225" i="1" s="1"/>
  <c r="N226" i="1"/>
  <c r="N227" i="1"/>
  <c r="Q227" i="1" s="1"/>
  <c r="N228" i="1"/>
  <c r="Q228" i="1" s="1"/>
  <c r="N229" i="1"/>
  <c r="Q229" i="1" s="1"/>
  <c r="N230" i="1"/>
  <c r="N231" i="1"/>
  <c r="Q231" i="1" s="1"/>
  <c r="N232" i="1"/>
  <c r="Q232" i="1" s="1"/>
  <c r="N233" i="1"/>
  <c r="Q233" i="1" s="1"/>
  <c r="N234" i="1"/>
  <c r="N235" i="1"/>
  <c r="Q235" i="1" s="1"/>
  <c r="N236" i="1"/>
  <c r="Q236" i="1" s="1"/>
  <c r="N237" i="1"/>
  <c r="Q237" i="1" s="1"/>
  <c r="N238" i="1"/>
  <c r="N239" i="1"/>
  <c r="Q239" i="1" s="1"/>
  <c r="N240" i="1"/>
  <c r="Q240" i="1" s="1"/>
  <c r="N241" i="1"/>
  <c r="Q241" i="1" s="1"/>
  <c r="N242" i="1"/>
  <c r="N243" i="1"/>
  <c r="Q243" i="1" s="1"/>
  <c r="N244" i="1"/>
  <c r="Q244" i="1" s="1"/>
  <c r="N245" i="1"/>
  <c r="Q245" i="1" s="1"/>
  <c r="N246" i="1"/>
  <c r="N247" i="1"/>
  <c r="Q247" i="1" s="1"/>
  <c r="N248" i="1"/>
  <c r="Q248" i="1" s="1"/>
  <c r="N249" i="1"/>
  <c r="Q249" i="1" s="1"/>
  <c r="N250" i="1"/>
  <c r="N251" i="1"/>
  <c r="Q251" i="1" s="1"/>
  <c r="N252" i="1"/>
  <c r="Q252" i="1" s="1"/>
  <c r="N253" i="1"/>
  <c r="Q253" i="1" s="1"/>
  <c r="N254" i="1"/>
  <c r="N255" i="1"/>
  <c r="Q255" i="1" s="1"/>
  <c r="N256" i="1"/>
  <c r="Q256" i="1" s="1"/>
  <c r="N257" i="1"/>
  <c r="Q257" i="1" s="1"/>
  <c r="N258" i="1"/>
  <c r="N259" i="1"/>
  <c r="Q259" i="1" s="1"/>
  <c r="N260" i="1"/>
  <c r="Q260" i="1" s="1"/>
  <c r="N261" i="1"/>
  <c r="Q261" i="1" s="1"/>
  <c r="N262" i="1"/>
  <c r="N263" i="1"/>
  <c r="Q263" i="1" s="1"/>
  <c r="N264" i="1"/>
  <c r="Q264" i="1" s="1"/>
  <c r="N265" i="1"/>
  <c r="Q265" i="1" s="1"/>
  <c r="N266" i="1"/>
  <c r="N267" i="1"/>
  <c r="Q267" i="1" s="1"/>
  <c r="N268" i="1"/>
  <c r="Q268" i="1" s="1"/>
  <c r="N269" i="1"/>
  <c r="Q269" i="1" s="1"/>
  <c r="N270" i="1"/>
  <c r="N271" i="1"/>
  <c r="Q271" i="1" s="1"/>
  <c r="N272" i="1"/>
  <c r="Q272" i="1" s="1"/>
  <c r="N273" i="1"/>
  <c r="Q273" i="1" s="1"/>
  <c r="N274" i="1"/>
  <c r="N275" i="1"/>
  <c r="Q275" i="1" s="1"/>
  <c r="N276" i="1"/>
  <c r="Q276" i="1" s="1"/>
  <c r="N277" i="1"/>
  <c r="Q277" i="1" s="1"/>
  <c r="N278" i="1"/>
  <c r="N279" i="1"/>
  <c r="Q279" i="1" s="1"/>
  <c r="N280" i="1"/>
  <c r="Q280" i="1" s="1"/>
  <c r="N281" i="1"/>
  <c r="Q281" i="1" s="1"/>
  <c r="N282" i="1"/>
  <c r="N283" i="1"/>
  <c r="Q283" i="1" s="1"/>
  <c r="N284" i="1"/>
  <c r="Q284" i="1" s="1"/>
  <c r="Q8" i="1"/>
  <c r="Q16" i="1"/>
  <c r="Q24" i="1"/>
  <c r="Q32" i="1"/>
  <c r="Q40" i="1"/>
  <c r="Q48" i="1"/>
  <c r="Q56" i="1"/>
  <c r="Q64" i="1"/>
  <c r="Q72" i="1"/>
  <c r="Q80" i="1"/>
  <c r="Q88" i="1"/>
  <c r="Q96" i="1"/>
  <c r="Q104" i="1"/>
  <c r="Q112" i="1"/>
  <c r="Q120" i="1"/>
  <c r="Q128" i="1"/>
  <c r="Q136" i="1"/>
  <c r="Q144" i="1"/>
  <c r="Q152" i="1"/>
  <c r="Q160" i="1"/>
  <c r="Q168" i="1"/>
  <c r="Q174" i="1"/>
  <c r="Q178" i="1"/>
  <c r="Q182" i="1"/>
  <c r="Q186" i="1"/>
  <c r="Q190" i="1"/>
  <c r="Q194" i="1"/>
  <c r="Q198" i="1"/>
  <c r="Q202" i="1"/>
  <c r="Q206" i="1"/>
  <c r="Q210" i="1"/>
  <c r="Q214" i="1"/>
  <c r="Q218" i="1"/>
  <c r="Q222" i="1"/>
  <c r="Q226" i="1"/>
  <c r="Q230" i="1"/>
  <c r="Q234" i="1"/>
  <c r="Q238" i="1"/>
  <c r="Q242" i="1"/>
  <c r="Q246" i="1"/>
  <c r="Q250" i="1"/>
  <c r="Q254" i="1"/>
  <c r="Q258" i="1"/>
  <c r="Q262" i="1"/>
  <c r="Q266" i="1"/>
  <c r="Q270" i="1"/>
  <c r="Q274" i="1"/>
  <c r="Q278" i="1"/>
  <c r="Q282" i="1"/>
  <c r="Q1" i="1" l="1"/>
</calcChain>
</file>

<file path=xl/sharedStrings.xml><?xml version="1.0" encoding="utf-8"?>
<sst xmlns="http://schemas.openxmlformats.org/spreadsheetml/2006/main" count="3981" uniqueCount="1987">
  <si>
    <t>Бренд</t>
  </si>
  <si>
    <t>Группа</t>
  </si>
  <si>
    <t>Код</t>
  </si>
  <si>
    <t>Артикул</t>
  </si>
  <si>
    <t>Номенклатура</t>
  </si>
  <si>
    <t>Характеристика</t>
  </si>
  <si>
    <t>Сезон</t>
  </si>
  <si>
    <t>Штрихкод</t>
  </si>
  <si>
    <t>Цена EUR</t>
  </si>
  <si>
    <t>Цена USD</t>
  </si>
  <si>
    <t>Цена со скидкой</t>
  </si>
  <si>
    <t>Доступно</t>
  </si>
  <si>
    <t>Animal</t>
  </si>
  <si>
    <t>Аксессуары</t>
  </si>
  <si>
    <t>00-00001696</t>
  </si>
  <si>
    <t>DW7SL309-279</t>
  </si>
  <si>
    <t>Портмоне Animal женское KENDRA MULTICOLOUR (279)</t>
  </si>
  <si>
    <t>Лето 2017</t>
  </si>
  <si>
    <t>2017000009344</t>
  </si>
  <si>
    <t>Aqua Marina</t>
  </si>
  <si>
    <t>AQUA MARINA new</t>
  </si>
  <si>
    <t>00-00002447</t>
  </si>
  <si>
    <t>B0303923</t>
  </si>
  <si>
    <t>Весло для SUP-доски Aqua Marina PASTEL (Navy) Fiberglass/Carbon (3 PCS)</t>
  </si>
  <si>
    <t>Лето 2023</t>
  </si>
  <si>
    <t>6954521639239</t>
  </si>
  <si>
    <t>Более 3</t>
  </si>
  <si>
    <t>00-00002448</t>
  </si>
  <si>
    <t>B0303924</t>
  </si>
  <si>
    <t>Весло для SUP-доски Aqua Marina PASTEL (Pink) Fiberglass/Carbon (3 PCS)</t>
  </si>
  <si>
    <t>6954521639246</t>
  </si>
  <si>
    <t>00-00002468</t>
  </si>
  <si>
    <t>B0303020</t>
  </si>
  <si>
    <t>Манометр Aqua Marina Pressure Gauge for Double Action High Pressure Hand Pump</t>
  </si>
  <si>
    <t>6954521630205</t>
  </si>
  <si>
    <t>00-00002502</t>
  </si>
  <si>
    <t>B0303946</t>
  </si>
  <si>
    <t>Пончо Aqua Marina Micro-fabric Change Poncho (Aqua) Medium</t>
  </si>
  <si>
    <t>Лето 2025</t>
  </si>
  <si>
    <t>6954521639468</t>
  </si>
  <si>
    <t>00-00002503</t>
  </si>
  <si>
    <t>B0303947</t>
  </si>
  <si>
    <t>Пончо Aqua Marina Micro-fabric Change Poncho (Aqua) Extra Large</t>
  </si>
  <si>
    <t>6954521639475</t>
  </si>
  <si>
    <t>00-00004153</t>
  </si>
  <si>
    <t>PF-240X</t>
  </si>
  <si>
    <t>Плавник с электромотором / подводный скутер Aqua Marina BlueDrive X</t>
  </si>
  <si>
    <t>6954521636436</t>
  </si>
  <si>
    <t>00-00004155</t>
  </si>
  <si>
    <t>BT-24GL</t>
  </si>
  <si>
    <t>SUP-доска надувная с подсветкой Aqua Marina Glow 10'4"</t>
  </si>
  <si>
    <t>6954521608297</t>
  </si>
  <si>
    <t>00-00004156</t>
  </si>
  <si>
    <t>BT-23BRP</t>
  </si>
  <si>
    <t>SUP-доска надувная с веслом Aqua Marina Breeze 9'10"</t>
  </si>
  <si>
    <t>6954521607771</t>
  </si>
  <si>
    <t>00-00004157</t>
  </si>
  <si>
    <t>BT-23VAP</t>
  </si>
  <si>
    <t>SUP-доска надувная с веслом Aqua Marina Vapor 10'4"</t>
  </si>
  <si>
    <t>6954521607788</t>
  </si>
  <si>
    <t>00-00004160</t>
  </si>
  <si>
    <t>BT-23COPR</t>
  </si>
  <si>
    <t>SUP-доска надувная с веслом Aqua Marina Coral (Raspberry) 10'2"</t>
  </si>
  <si>
    <t>6954521607818</t>
  </si>
  <si>
    <t>00-00004161</t>
  </si>
  <si>
    <t>BT-23COPN</t>
  </si>
  <si>
    <t>SUP-доска надувная с веслом Aqua Marina Coral (Night Fade) 10'2"</t>
  </si>
  <si>
    <t>6954521607825</t>
  </si>
  <si>
    <t>00-00004162</t>
  </si>
  <si>
    <t>BT-23BEP</t>
  </si>
  <si>
    <t>SUP-доска надувная с веслом Aqua Marina Beast 10'6"</t>
  </si>
  <si>
    <t>6954521607832</t>
  </si>
  <si>
    <t>00-00004163</t>
  </si>
  <si>
    <t>BT-23MAP</t>
  </si>
  <si>
    <t>SUP-доска надувная с веслом Aqua Marina Magma 11'2"</t>
  </si>
  <si>
    <t>6954521607849</t>
  </si>
  <si>
    <t>00-00004165</t>
  </si>
  <si>
    <t>BT-23CTPR</t>
  </si>
  <si>
    <t>SUP-доска надувная с веслом для туризма Aqua Marina Coral Touring (Raspberry) 11'6"</t>
  </si>
  <si>
    <t>6954521607863</t>
  </si>
  <si>
    <t>00-00004167</t>
  </si>
  <si>
    <t>BT-23HY01</t>
  </si>
  <si>
    <t>SUP-доска надувная для туризма Aqua Marina Hyper 11'6"</t>
  </si>
  <si>
    <t>6954521607887</t>
  </si>
  <si>
    <t>00-00004168</t>
  </si>
  <si>
    <t>BT-23HY02</t>
  </si>
  <si>
    <t>SUP-доска надувная для туризма Aqua Marina Hyper 12'6"</t>
  </si>
  <si>
    <t>6954521607894</t>
  </si>
  <si>
    <t>00-00004169</t>
  </si>
  <si>
    <t>BT-24ST01</t>
  </si>
  <si>
    <t>SUP-доска надувная семейная Aqua Marina Super Trip 12'6"</t>
  </si>
  <si>
    <t>6954521608235</t>
  </si>
  <si>
    <t>00-00004172</t>
  </si>
  <si>
    <t>BT-24VIP</t>
  </si>
  <si>
    <t>SUP-доска надувная с веслом для детей Aqua Marina Vibrant 8'0"</t>
  </si>
  <si>
    <t>6954521608266</t>
  </si>
  <si>
    <t>00-00004173</t>
  </si>
  <si>
    <t>BT-24VTP</t>
  </si>
  <si>
    <t>SUP-доска надувная с веслом детская для туризма Aqua Marina Vibrant Touring 10'0"</t>
  </si>
  <si>
    <t>6954521608273</t>
  </si>
  <si>
    <t>00-00004178</t>
  </si>
  <si>
    <t>BT-22WA</t>
  </si>
  <si>
    <t>SUP-доска надувная для сёрфинга Aqua Marina Wave 8'8"</t>
  </si>
  <si>
    <t>6954521607221</t>
  </si>
  <si>
    <t>00-00004179</t>
  </si>
  <si>
    <t>BT-22BL</t>
  </si>
  <si>
    <t>Виндсерф-доска надувная Aqua Marina Blade 10'6"</t>
  </si>
  <si>
    <t>6954521607238</t>
  </si>
  <si>
    <t>00-00004180</t>
  </si>
  <si>
    <t>BT-22BL-3S</t>
  </si>
  <si>
    <t>Парус для виндсерфа Aqua Marina Blade Sail Rig Package - 3m²</t>
  </si>
  <si>
    <t>6954521607245</t>
  </si>
  <si>
    <t>00-00004181</t>
  </si>
  <si>
    <t>BT-22BL-5S</t>
  </si>
  <si>
    <t>Парус для виндсерфа Aqua Marina Blade Sail Rig Package - 5m²</t>
  </si>
  <si>
    <t>6954521607252</t>
  </si>
  <si>
    <t>00-00004182</t>
  </si>
  <si>
    <t>BT-20ME</t>
  </si>
  <si>
    <t>SUP-доска надувная для группы людей Aqua Marina Mega 18'1"</t>
  </si>
  <si>
    <t>6954521605982</t>
  </si>
  <si>
    <t>00-00004183</t>
  </si>
  <si>
    <t>BT-23DHP</t>
  </si>
  <si>
    <t>SUP-доска надувная с веслом для йоги Aqua Marina Dhyana 11'0"</t>
  </si>
  <si>
    <t>6954521607900</t>
  </si>
  <si>
    <t>00-00004186</t>
  </si>
  <si>
    <t>BT-20DRP</t>
  </si>
  <si>
    <t>SUP-доска надувная с веслом для рыбалки Aqua Marina Drift 10'10"</t>
  </si>
  <si>
    <t>6954521605999</t>
  </si>
  <si>
    <t>00-00004187</t>
  </si>
  <si>
    <t>BT-24CAP</t>
  </si>
  <si>
    <t>Каяк/SUP-доска надувная с веслом Aqua Marina Cascade 11'2"</t>
  </si>
  <si>
    <t>6954521608303</t>
  </si>
  <si>
    <t>00-00004188</t>
  </si>
  <si>
    <t>BT-24CATP</t>
  </si>
  <si>
    <t>Каяк/SUP-доска надувная с веслом двухместная Aqua Marina Cascade Tandem 13'2"</t>
  </si>
  <si>
    <t>6954521608310</t>
  </si>
  <si>
    <t>00-00004192</t>
  </si>
  <si>
    <t>LA-285</t>
  </si>
  <si>
    <t>Каяк надувной одноместный с веслом Aqua Marina Laxo-285</t>
  </si>
  <si>
    <t>6954521600239</t>
  </si>
  <si>
    <t>00-00004194</t>
  </si>
  <si>
    <t>LA-380</t>
  </si>
  <si>
    <t>Каяк надувной трехместный с веслами Aqua Marina Laxo-380</t>
  </si>
  <si>
    <t>6954521600208</t>
  </si>
  <si>
    <t>00-00004195</t>
  </si>
  <si>
    <t>RI-370</t>
  </si>
  <si>
    <t>Каноэ надувное трехместное с веслами Aqua Marina Ripple-370</t>
  </si>
  <si>
    <t>6954521600444</t>
  </si>
  <si>
    <t>00-00004200</t>
  </si>
  <si>
    <t>HA-398</t>
  </si>
  <si>
    <t>Каяк надувной двухместный Aqua Marina Halve-398</t>
  </si>
  <si>
    <t>6954521600772</t>
  </si>
  <si>
    <t>00-00004201</t>
  </si>
  <si>
    <t>CA-398</t>
  </si>
  <si>
    <t>Каяк надувной одно-двухместный для рыбалки Aqua Marina Caliber-398</t>
  </si>
  <si>
    <t>6954521600741</t>
  </si>
  <si>
    <t>00-00004202</t>
  </si>
  <si>
    <t>AIR-K 375</t>
  </si>
  <si>
    <t>Каяк надувной высокого давления одноместный Aqua Marina Tomahawk AIR-K 375</t>
  </si>
  <si>
    <t>6954521607931</t>
  </si>
  <si>
    <t>00-00004204</t>
  </si>
  <si>
    <t>AIR-C</t>
  </si>
  <si>
    <t>Каноэ надувное высокого давления трехместное Aqua Marina Tomahawk AIR-C 478</t>
  </si>
  <si>
    <t>6954521608327</t>
  </si>
  <si>
    <t>00-00004205</t>
  </si>
  <si>
    <t>BT-I250</t>
  </si>
  <si>
    <t>Водяная платформа надувная высокого давления Aqua Marina ISLAND</t>
  </si>
  <si>
    <t>6954521607108</t>
  </si>
  <si>
    <t>00-00004207</t>
  </si>
  <si>
    <t>BT-AC335</t>
  </si>
  <si>
    <t>Катамаран ПВХ с транцем под мотор Aqua Marina AIRCAT-335</t>
  </si>
  <si>
    <t>6954521606972</t>
  </si>
  <si>
    <t>00-00004208</t>
  </si>
  <si>
    <t>B0304611</t>
  </si>
  <si>
    <t>Весло для SUP-доски детское Aqua Marina ACE Aluminum (3 PCS)</t>
  </si>
  <si>
    <t>6954521646114</t>
  </si>
  <si>
    <t>00-00004209</t>
  </si>
  <si>
    <t>B0303922</t>
  </si>
  <si>
    <t>Весло для SUP-доски Aqua Marina SPORTS III Aluminum (3 PCS)</t>
  </si>
  <si>
    <t>6954521639222</t>
  </si>
  <si>
    <t>00-00004212</t>
  </si>
  <si>
    <t>B0303925</t>
  </si>
  <si>
    <t>Весло для SUP-доски Aqua Marina PASTEL (Purple) Fiberglass/Carbon (3 PCS)</t>
  </si>
  <si>
    <t>6954521639253</t>
  </si>
  <si>
    <t>00-00004213</t>
  </si>
  <si>
    <t>B0303013</t>
  </si>
  <si>
    <t>Весло для SUP-доски Aqua Marina SOLID Fiberglass (3 PCS)</t>
  </si>
  <si>
    <t>6954521630137</t>
  </si>
  <si>
    <t>00-00004214</t>
  </si>
  <si>
    <t>B0303014</t>
  </si>
  <si>
    <t>Весло для SUP-доски Aqua Marina CARBON GUIDE Carbon/Fiberglass (3 PCS)</t>
  </si>
  <si>
    <t>6954521630144</t>
  </si>
  <si>
    <t>00-00004216</t>
  </si>
  <si>
    <t>B0303016</t>
  </si>
  <si>
    <t>Весло для SUP-доски Aqua Marina CARBON X 100% Carbon (2 PCS)</t>
  </si>
  <si>
    <t>6954521630168</t>
  </si>
  <si>
    <t>00-00004217</t>
  </si>
  <si>
    <t>B0304614</t>
  </si>
  <si>
    <t>Весло для SUP-доски/каяка Aqua Marina DUAL-TECH Aluminum (3-4 PCS)</t>
  </si>
  <si>
    <t>Лето 2024</t>
  </si>
  <si>
    <t>6954521646145</t>
  </si>
  <si>
    <t>00-00004218</t>
  </si>
  <si>
    <t>B0303078</t>
  </si>
  <si>
    <t>Весло для каяка Aqua Marina KP-1 Aluminum (4 PCS)</t>
  </si>
  <si>
    <t>6954521630786</t>
  </si>
  <si>
    <t>00-00004219</t>
  </si>
  <si>
    <t>B0304615</t>
  </si>
  <si>
    <t>Весло для каяка Aqua Marina KP-2 Fiberglass (4 PCS)</t>
  </si>
  <si>
    <t>6954521646152</t>
  </si>
  <si>
    <t>00-00004220</t>
  </si>
  <si>
    <t>B0304617</t>
  </si>
  <si>
    <t>Весло для каяка Aqua Marina KP-4 Fiberglass (4 PCS)</t>
  </si>
  <si>
    <t>6954521646176</t>
  </si>
  <si>
    <t>00-00004221</t>
  </si>
  <si>
    <t>B0304618</t>
  </si>
  <si>
    <t>Весло для каноэ Aqua Marina CP-1</t>
  </si>
  <si>
    <t>6954521646183</t>
  </si>
  <si>
    <t>00-00004223</t>
  </si>
  <si>
    <t>B0302774</t>
  </si>
  <si>
    <t>Сумка для вёсел Aqua Marina Aqua Marina Paddle Bag</t>
  </si>
  <si>
    <t>OS</t>
  </si>
  <si>
    <t>6954521627748</t>
  </si>
  <si>
    <t>00-00004224</t>
  </si>
  <si>
    <t>B0302961</t>
  </si>
  <si>
    <t>Держатель весла для SUP-доски/каяка Aqua Marina Paddle Holder</t>
  </si>
  <si>
    <t>6954521629612</t>
  </si>
  <si>
    <t>00-00004225</t>
  </si>
  <si>
    <t>B0303926</t>
  </si>
  <si>
    <t>Насос высокого давления электрический 12В Aqua Marina TURBO Electric Pump (20psi)</t>
  </si>
  <si>
    <t>6954521639260</t>
  </si>
  <si>
    <t>00-00004226</t>
  </si>
  <si>
    <t>B0303691</t>
  </si>
  <si>
    <t>Насос высокого давления электрический 12В Aqua Marina Electric Pump (16psi)</t>
  </si>
  <si>
    <t>2000000022932</t>
  </si>
  <si>
    <t>00-00004227</t>
  </si>
  <si>
    <t>B0303927</t>
  </si>
  <si>
    <t>Насос высокого давления ручной (двойного действия) Aqua Marina LIQUID AIR V1</t>
  </si>
  <si>
    <t>6954521639277</t>
  </si>
  <si>
    <t>00-00004228</t>
  </si>
  <si>
    <t>B0303928</t>
  </si>
  <si>
    <t>Насос высокого давления ручной (двойного действия) Aqua Marina LIQUID AIR V2</t>
  </si>
  <si>
    <t>6954521639284</t>
  </si>
  <si>
    <t>00-00004229</t>
  </si>
  <si>
    <t>B0303022</t>
  </si>
  <si>
    <t>Насос высокого давления ручной (тройного действия) Aqua Marina LIQUID AIR V3</t>
  </si>
  <si>
    <t>2000000015866</t>
  </si>
  <si>
    <t>00-00004231</t>
  </si>
  <si>
    <t>B0303628</t>
  </si>
  <si>
    <t>Насос ручной Aqua Marina AREO II 16" Hand Pump</t>
  </si>
  <si>
    <t>6954521636283</t>
  </si>
  <si>
    <t>00-00004232</t>
  </si>
  <si>
    <t>B0303627</t>
  </si>
  <si>
    <t>Насос ручной Aqua Marina AREO I 18" Hand Pump</t>
  </si>
  <si>
    <t>6954521636276</t>
  </si>
  <si>
    <t>00-00004233</t>
  </si>
  <si>
    <t>B0302960</t>
  </si>
  <si>
    <t>Насос ножной Aqua Marina AREO IV 8" Foot Pump</t>
  </si>
  <si>
    <t>6954521629605</t>
  </si>
  <si>
    <t>00-00004234</t>
  </si>
  <si>
    <t>B0302959</t>
  </si>
  <si>
    <t>Насос ножной Aqua Marina AREO III 11" Foot Pump</t>
  </si>
  <si>
    <t>6954521629599</t>
  </si>
  <si>
    <t>00-00004235</t>
  </si>
  <si>
    <t>B0303929</t>
  </si>
  <si>
    <t>Лиш для SUP-доски прямой Aqua Marina Paddle Board Standard Safety Leash 8'/5mm</t>
  </si>
  <si>
    <t>6954521639291</t>
  </si>
  <si>
    <t>00-00004236</t>
  </si>
  <si>
    <t>B0303930</t>
  </si>
  <si>
    <t>Лиш для SUP-доски витой Aqua Marina Paddle Board Coil Leash 10'/7mm</t>
  </si>
  <si>
    <t>6954521639307</t>
  </si>
  <si>
    <t>00-00004237</t>
  </si>
  <si>
    <t>B0303024</t>
  </si>
  <si>
    <t>Лиш для SUP-доски прямой Aqua Marina Paddle Board Surf Leash 9'/6mm</t>
  </si>
  <si>
    <t>2000000015941</t>
  </si>
  <si>
    <t>00-00004238</t>
  </si>
  <si>
    <t>B0303025</t>
  </si>
  <si>
    <t>Лиш для SUP-доски с чекой безопасности Aqua Marina Paddle Board River Leash 9'/7mm</t>
  </si>
  <si>
    <t>6954521630250</t>
  </si>
  <si>
    <t>00-00004239</t>
  </si>
  <si>
    <t>B0302763</t>
  </si>
  <si>
    <t>Переходник крепления для плавника US Box to Slide-in Aqua Marina US FINBOX ADAPTOR</t>
  </si>
  <si>
    <t>2000000015965</t>
  </si>
  <si>
    <t>00-00004240</t>
  </si>
  <si>
    <t>B0304018</t>
  </si>
  <si>
    <t>Переходник крепления для плавника SAFS to Slide-in Aqua Marina SAFS FINBOX ADAPTOR</t>
  </si>
  <si>
    <t>2000000015972</t>
  </si>
  <si>
    <t>00-00004241</t>
  </si>
  <si>
    <t>B0303935</t>
  </si>
  <si>
    <t>Плавник SAFS универсальный для SUP-доски Aqua Marina 9" Large Center Fin (Black)</t>
  </si>
  <si>
    <t>2000000015989</t>
  </si>
  <si>
    <t>00-00004242</t>
  </si>
  <si>
    <t>B0303936</t>
  </si>
  <si>
    <t>Плавник SAFS универсальный для SUP-доски Aqua Marina 9" Large Center Fin (Pink)</t>
  </si>
  <si>
    <t>2000000015996</t>
  </si>
  <si>
    <t>00-00004243</t>
  </si>
  <si>
    <t>B0303937</t>
  </si>
  <si>
    <t>Плавник SAFS универсальный для SUP-доски Aqua Marina 9" Large Center Fin (Purple)</t>
  </si>
  <si>
    <t>2000000016009</t>
  </si>
  <si>
    <t>00-00004244</t>
  </si>
  <si>
    <t>B0303931</t>
  </si>
  <si>
    <t>Плавник SAFS гоночный для SUP-доски Aqua Marina Racing Fin with AM logo (Black)</t>
  </si>
  <si>
    <t>2000000016016</t>
  </si>
  <si>
    <t>00-00004245</t>
  </si>
  <si>
    <t>B0303932</t>
  </si>
  <si>
    <t>Плавник SAFS гоночный для SUP-доски Aqua Marina Racing Fin with AM logo (Pink)</t>
  </si>
  <si>
    <t>2000000016023</t>
  </si>
  <si>
    <t>00-00004246</t>
  </si>
  <si>
    <t>B0303933</t>
  </si>
  <si>
    <t>Плавник SAFS гоночный для SUP-доски Aqua Marina Racing Fin with AM logo (Purple)</t>
  </si>
  <si>
    <t>2000000016030</t>
  </si>
  <si>
    <t>00-00004249</t>
  </si>
  <si>
    <t>B0303934</t>
  </si>
  <si>
    <t>Плавник Slide-in универсальный для SUP-доски Aqua Marina 9" Large Center Fin</t>
  </si>
  <si>
    <t>2000000016061</t>
  </si>
  <si>
    <t>00-00004250</t>
  </si>
  <si>
    <t>B0302815</t>
  </si>
  <si>
    <t>Плавник Slide-in для SUP-доски/виндсерфа Aqua Marina 11" Dagger Fin</t>
  </si>
  <si>
    <t>2000000016078</t>
  </si>
  <si>
    <t>00-00004251</t>
  </si>
  <si>
    <t>B0302832</t>
  </si>
  <si>
    <t>Плавник Slide-in гоночный для SUP-доски Aqua Marina Racing fin with AM logo</t>
  </si>
  <si>
    <t>2000000016085</t>
  </si>
  <si>
    <t>00-00004252</t>
  </si>
  <si>
    <t>B0303630</t>
  </si>
  <si>
    <t>Плавник US Box гоночный для SUP-доски Aqua Marina Fiberglass Racing fin for RACE ELITE</t>
  </si>
  <si>
    <t>2000000016092</t>
  </si>
  <si>
    <t>00-00004253</t>
  </si>
  <si>
    <t>B0302952</t>
  </si>
  <si>
    <t>Плавник Slide-in для сплава для SUP-доски Aqua Marina River Fin for RAPID</t>
  </si>
  <si>
    <t>2000000016108</t>
  </si>
  <si>
    <t>00-00004254</t>
  </si>
  <si>
    <t>B0302953</t>
  </si>
  <si>
    <t>Плавник Slide-in прокатный для SUP-доски Aqua Marina 9" Large Center Fin</t>
  </si>
  <si>
    <t>2000000016115</t>
  </si>
  <si>
    <t>00-00004255</t>
  </si>
  <si>
    <t>B0302976</t>
  </si>
  <si>
    <t>Плавник Slide-in для каяка Aqua Marina Kayak Fin with AM logo</t>
  </si>
  <si>
    <t>2000000016122</t>
  </si>
  <si>
    <t>00-00004257</t>
  </si>
  <si>
    <t>B0302515</t>
  </si>
  <si>
    <t>Клапан-переходник Bayonet на авто-ниппель Aqua Marina AM Inflatable SUP Valve Adaptor</t>
  </si>
  <si>
    <t>2000000016146</t>
  </si>
  <si>
    <t>00-00004258</t>
  </si>
  <si>
    <t>B0302943</t>
  </si>
  <si>
    <t>Сиденье-холодильник для SUP-доски Aqua Marina 2-IN-1 Fishing Cooler with Back Support</t>
  </si>
  <si>
    <t>2000000016153</t>
  </si>
  <si>
    <t>00-00004259</t>
  </si>
  <si>
    <t>B0302964</t>
  </si>
  <si>
    <t>Сиденье для SUP-доски Aqua Marina SUP High Back Seat</t>
  </si>
  <si>
    <t>2000000016160</t>
  </si>
  <si>
    <t>00-00004260</t>
  </si>
  <si>
    <t>B0304010</t>
  </si>
  <si>
    <t>Сиденье для каяка Aqua Marina Kayak High-back Seat (для всех каяков кроме BETTA)</t>
  </si>
  <si>
    <t>2000000016177</t>
  </si>
  <si>
    <t>00-00004261</t>
  </si>
  <si>
    <t>B0303681</t>
  </si>
  <si>
    <t>Сиденье для каноэ Aqua Marina Canoe High-back Seat with inflatable cushion for RIPPLE</t>
  </si>
  <si>
    <t>2000000016184</t>
  </si>
  <si>
    <t>00-00004262</t>
  </si>
  <si>
    <t>B0301912</t>
  </si>
  <si>
    <t>Якорь-кошка (набор) Aqua Marina Kayak Anchor Kit</t>
  </si>
  <si>
    <t>2000000016191</t>
  </si>
  <si>
    <t>00-00004265</t>
  </si>
  <si>
    <t>B0303948</t>
  </si>
  <si>
    <t>Пончо утеплённое водоотталкивающее Aqua Marina Water-repellent Thermal Poncho (Navy) Regular</t>
  </si>
  <si>
    <t>6954521639482</t>
  </si>
  <si>
    <t>00-00004266</t>
  </si>
  <si>
    <t>B0303949</t>
  </si>
  <si>
    <t>Пончо утеплённое водоотталкивающее Aqua Marina Water-repellent Thermal Poncho (Navy) Extra Large</t>
  </si>
  <si>
    <t>6954521639499</t>
  </si>
  <si>
    <t>00-00004267</t>
  </si>
  <si>
    <t>B0303635</t>
  </si>
  <si>
    <t>Сумка-рюкзак на колесах Aqua Marina Premium Luggage Bag (Blueberry 90L)</t>
  </si>
  <si>
    <t>90L</t>
  </si>
  <si>
    <t>2000000016245</t>
  </si>
  <si>
    <t>00-00004268</t>
  </si>
  <si>
    <t>B0303634</t>
  </si>
  <si>
    <t>Сумка-рюкзак на колесах Aqua Marina Premium Luggage Bag (Raspberry 90L)</t>
  </si>
  <si>
    <t>2000000016252</t>
  </si>
  <si>
    <t>00-00004269</t>
  </si>
  <si>
    <t>B0303941</t>
  </si>
  <si>
    <t>Рюкзак для SUP-доски Aqua Marina Zip Backpack (Purple S)</t>
  </si>
  <si>
    <t>S</t>
  </si>
  <si>
    <t>2000000016269</t>
  </si>
  <si>
    <t>00-00004270</t>
  </si>
  <si>
    <t>B0303942</t>
  </si>
  <si>
    <t>Рюкзак для SUP-доски Aqua Marina Zip Backpack (Grey M)</t>
  </si>
  <si>
    <t>M</t>
  </si>
  <si>
    <t>2000000016276</t>
  </si>
  <si>
    <t>00-00004271</t>
  </si>
  <si>
    <t>B0303943</t>
  </si>
  <si>
    <t>Рюкзак для SUP-доски Aqua Marina Zip Backpack (Grey L)</t>
  </si>
  <si>
    <t>L</t>
  </si>
  <si>
    <t>2000000016283</t>
  </si>
  <si>
    <t>00-00004272</t>
  </si>
  <si>
    <t>B0303638</t>
  </si>
  <si>
    <t>Рюкзак для каяка Aqua Marina Zip Backpack for inflatable solo kayak</t>
  </si>
  <si>
    <t>2000000016290</t>
  </si>
  <si>
    <t>00-00004273</t>
  </si>
  <si>
    <t>B0303639</t>
  </si>
  <si>
    <t>Рюкзак для каяка/каноэ Aqua Marina Zip Backpack for inflatable 2/3-person kayak &amp; canoe</t>
  </si>
  <si>
    <t>2000000016306</t>
  </si>
  <si>
    <t>00-00004274</t>
  </si>
  <si>
    <t>B0304073</t>
  </si>
  <si>
    <t>Сумка-мешок водонепроницаемая Aqua Marina DryBag MINI 2L</t>
  </si>
  <si>
    <t>2L</t>
  </si>
  <si>
    <t>2000000016313</t>
  </si>
  <si>
    <t>00-00004275</t>
  </si>
  <si>
    <t>B0304077</t>
  </si>
  <si>
    <t>Сумка-рюкзак водонепроницаемая Aqua Marina DryBag 10L</t>
  </si>
  <si>
    <t>10L</t>
  </si>
  <si>
    <t>2000000016320</t>
  </si>
  <si>
    <t>00-00004276</t>
  </si>
  <si>
    <t>B0304081</t>
  </si>
  <si>
    <t>Сумка-рюкзак водонепроницаемая Aqua Marina DryBag 20L</t>
  </si>
  <si>
    <t>20L</t>
  </si>
  <si>
    <t>2000000016337</t>
  </si>
  <si>
    <t>00-00004292</t>
  </si>
  <si>
    <t>B03046</t>
  </si>
  <si>
    <t>Спасательный жилет нейлон для сапов и каяков Personal Floatation Device</t>
  </si>
  <si>
    <t>B0304671, M/L</t>
  </si>
  <si>
    <t>6954521646299</t>
  </si>
  <si>
    <t>B0304672, XL/XXL</t>
  </si>
  <si>
    <t>6954521646305</t>
  </si>
  <si>
    <t>00-00004357</t>
  </si>
  <si>
    <t>B0304085</t>
  </si>
  <si>
    <t>Сумка-рюкзак водонепроницаемая Aqua Marina DryBag 40L</t>
  </si>
  <si>
    <t>40L</t>
  </si>
  <si>
    <t>2000000017105</t>
  </si>
  <si>
    <t>00-00004359</t>
  </si>
  <si>
    <t>B0304093</t>
  </si>
  <si>
    <t>Сумка водонепроницаемая Aqua Marina DuffleBag 50L</t>
  </si>
  <si>
    <t>50L</t>
  </si>
  <si>
    <t>2000000017129</t>
  </si>
  <si>
    <t>00-00004361</t>
  </si>
  <si>
    <t>B0303944</t>
  </si>
  <si>
    <t>Рюкзак для SUP-доски Aqua Marina Zip Backpack (Grey XL)</t>
  </si>
  <si>
    <t>XL</t>
  </si>
  <si>
    <t>2000000017143</t>
  </si>
  <si>
    <t>00-00004363</t>
  </si>
  <si>
    <t>B0303945</t>
  </si>
  <si>
    <t>Рюкзак для каяка/каноэ Aqua Marina Zip Backpack for TOMAHAWK (AIR-C)</t>
  </si>
  <si>
    <t>2000000017167</t>
  </si>
  <si>
    <t>00-00004364</t>
  </si>
  <si>
    <t>B0303940</t>
  </si>
  <si>
    <t>Рюкзак для SUP-доски Aqua Marina Zip Backpack (Pink S)</t>
  </si>
  <si>
    <t>2000000017174</t>
  </si>
  <si>
    <t>00-00004365</t>
  </si>
  <si>
    <t>B0304613</t>
  </si>
  <si>
    <t>Весло для SUP-доски CARBON Y 100% Carbon (3 PCS)</t>
  </si>
  <si>
    <t>6954521646138</t>
  </si>
  <si>
    <t>00-00004984</t>
  </si>
  <si>
    <t>BT-AC285</t>
  </si>
  <si>
    <t>Катамаран ПВХ с транцем под мотор Aqua Marina AIRCAT-285</t>
  </si>
  <si>
    <t>6954521600178</t>
  </si>
  <si>
    <t>00-00005048</t>
  </si>
  <si>
    <t>BT-25HA</t>
  </si>
  <si>
    <t>SUP-доска надувная с веслом Aqua Marina Halo 10'0"</t>
  </si>
  <si>
    <t>6954521608495</t>
  </si>
  <si>
    <t>00-00005049</t>
  </si>
  <si>
    <t>BT-25AI</t>
  </si>
  <si>
    <t>SUP-доска надувная с веслом Aqua Marina Airo 11'0"</t>
  </si>
  <si>
    <t>6954521608501</t>
  </si>
  <si>
    <t>00-00005073</t>
  </si>
  <si>
    <t>BT-20AS</t>
  </si>
  <si>
    <t>SUP-доска надувная для группы людей Aqua Marina Airship Race 22'0"</t>
  </si>
  <si>
    <t>6954521605913</t>
  </si>
  <si>
    <t>00-00005150</t>
  </si>
  <si>
    <t>B0303938</t>
  </si>
  <si>
    <t>Рюкзак для SUP-доски Aqua Marina Zip Backpack (Grey XS)</t>
  </si>
  <si>
    <t>XS</t>
  </si>
  <si>
    <t>6954521639383</t>
  </si>
  <si>
    <t>00-00005151</t>
  </si>
  <si>
    <t>B0303939</t>
  </si>
  <si>
    <t>Рюкзак для SUP-доски Aqua Marina Zip Backpack (Grey S)</t>
  </si>
  <si>
    <t>6954521639390</t>
  </si>
  <si>
    <t>00-00005159</t>
  </si>
  <si>
    <t>B0304057</t>
  </si>
  <si>
    <t>Рюкзак для каяка Aqua Marina Zip Backpack for Tomahawk (AIR-K 375/AIR-K 440)</t>
  </si>
  <si>
    <t>2000000022598</t>
  </si>
  <si>
    <t>00-00005175</t>
  </si>
  <si>
    <t>BT-88822</t>
  </si>
  <si>
    <t>Лодка ПВХ с транцем под электро-мотор Aqua Marina Wildriver</t>
  </si>
  <si>
    <t>6954521603797</t>
  </si>
  <si>
    <t>00-00005177</t>
  </si>
  <si>
    <t>B0303038</t>
  </si>
  <si>
    <t>Сумка-рюкзак водонепроницаемая Aqua Marina Dry Bag 90L</t>
  </si>
  <si>
    <t>2000000022611</t>
  </si>
  <si>
    <t>00-00005389</t>
  </si>
  <si>
    <t>PF-240S/LB-24V6S</t>
  </si>
  <si>
    <t>Плавник с электромотором Aqua Marina BlueDrive S EU</t>
  </si>
  <si>
    <t>2000000022796</t>
  </si>
  <si>
    <t>00-00005390</t>
  </si>
  <si>
    <t>PF-240X/LB-24V6</t>
  </si>
  <si>
    <t>Плавник с электромотором / подводный скутер Aqua Marina BlueDrive X EU</t>
  </si>
  <si>
    <t>2000000022802</t>
  </si>
  <si>
    <t>AQUA MARINA S23</t>
  </si>
  <si>
    <t>00-00002464</t>
  </si>
  <si>
    <t>Насос высокого давления электрический 12В Aqua Marina Electric Pump (16psi) S23</t>
  </si>
  <si>
    <t>6954521630915</t>
  </si>
  <si>
    <t>00-00002467</t>
  </si>
  <si>
    <t>Насос высокого давления ручной (тройного действия) Aqua Marina LIQUID AIR V3 S23</t>
  </si>
  <si>
    <t>6954521630229</t>
  </si>
  <si>
    <t>00-00002485</t>
  </si>
  <si>
    <t>B0303633</t>
  </si>
  <si>
    <t>Плавник центральный SAFS для сёрфинга для SUP-доски Aqua Marina Large Center Fin for WAVE S23</t>
  </si>
  <si>
    <t>6954521636337</t>
  </si>
  <si>
    <t>00-00002490</t>
  </si>
  <si>
    <t>Плавник US Box гоночный для SUP-доски Aqua Marina Fiberglass Racing fin for RACE ELITE S23</t>
  </si>
  <si>
    <t>6954521636306</t>
  </si>
  <si>
    <t>00-00002493</t>
  </si>
  <si>
    <t>Плавник Slide-in прокатный для SUP-доски Aqua Marina 9" Large Center Fin S23</t>
  </si>
  <si>
    <t>6954521629537</t>
  </si>
  <si>
    <t>00-00002495</t>
  </si>
  <si>
    <t>B0302817</t>
  </si>
  <si>
    <t>Держатель экшн-камеры Aqua Marina Lite Action Camera Mount S23</t>
  </si>
  <si>
    <t>6954521628172</t>
  </si>
  <si>
    <t>00-00004285</t>
  </si>
  <si>
    <t>Сумка-рюкзак водонепроницаемая Aqua Marina Dry Bag 90L S23S</t>
  </si>
  <si>
    <t>2000000016429</t>
  </si>
  <si>
    <t>00-00000144</t>
  </si>
  <si>
    <t>B0303019</t>
  </si>
  <si>
    <t>Насос высокого давления ручной (двойного действия) Aqua Marina LIQUID AIR V1 S22</t>
  </si>
  <si>
    <t>Лето 2022</t>
  </si>
  <si>
    <t>6954521630199</t>
  </si>
  <si>
    <t>00-00000313</t>
  </si>
  <si>
    <t>Насос ножной Aqua Marina AREO III 11" Foot Pump S22</t>
  </si>
  <si>
    <t>2000000014067</t>
  </si>
  <si>
    <t>00-00000322</t>
  </si>
  <si>
    <t>B0303676</t>
  </si>
  <si>
    <t>Плавник для SUP-доски Aqua Marina WAVE правый Small Fin для сёрфинга 4,5" (press&amp;click) S22</t>
  </si>
  <si>
    <t>7954521636764</t>
  </si>
  <si>
    <t>00-00001017</t>
  </si>
  <si>
    <t>Насос высокого давления ручной (двойного действия) AQUA MARINA LIQUID AIR V1 S21S</t>
  </si>
  <si>
    <t>Лето 2021</t>
  </si>
  <si>
    <t>2017000162902</t>
  </si>
  <si>
    <t>00-00001018</t>
  </si>
  <si>
    <t>B0303021</t>
  </si>
  <si>
    <t>Насос высокого давления ручной (двойного действия) AQUA MARINA LIQUID AIR V2 S21S</t>
  </si>
  <si>
    <t>2017000162919</t>
  </si>
  <si>
    <t>00-00001020</t>
  </si>
  <si>
    <t>B0302525</t>
  </si>
  <si>
    <t>Насос ножной AQUA MARINA AREO III 11" Foot Pump S19</t>
  </si>
  <si>
    <t>Лето 2019</t>
  </si>
  <si>
    <t>2017000085980</t>
  </si>
  <si>
    <t>00-00001021</t>
  </si>
  <si>
    <t>B0302526</t>
  </si>
  <si>
    <t>Насос ножной AQUA MARINA AREO IV 8" Foot Pump S19</t>
  </si>
  <si>
    <t>2017000085997</t>
  </si>
  <si>
    <t>00-00001022</t>
  </si>
  <si>
    <t>Насос ножной AQUA MARINA AREO IV 8" Foot Pump S21</t>
  </si>
  <si>
    <t>2017000137542</t>
  </si>
  <si>
    <t>Сумки, рюкзаки и чехлы</t>
  </si>
  <si>
    <t>00-00000333</t>
  </si>
  <si>
    <t>Рюкзак для каяка Aqua Marina Zip Backpack for solo kayak S22</t>
  </si>
  <si>
    <t>7954521636382</t>
  </si>
  <si>
    <t>Aquacore</t>
  </si>
  <si>
    <t>AQUACORE</t>
  </si>
  <si>
    <t>00-00005565</t>
  </si>
  <si>
    <t>AQ-C315</t>
  </si>
  <si>
    <t>SUP-доска надувная с веслом Aquacore Cucumber 315</t>
  </si>
  <si>
    <t>4678596190007</t>
  </si>
  <si>
    <t>00-00005566</t>
  </si>
  <si>
    <t>AQ-R350</t>
  </si>
  <si>
    <t>SUP-доска надувная с веслом Aquacore Regata 350</t>
  </si>
  <si>
    <t>4678596190014</t>
  </si>
  <si>
    <t>Connelly</t>
  </si>
  <si>
    <t>CONNELLY S25</t>
  </si>
  <si>
    <t>00-00004609</t>
  </si>
  <si>
    <t>67221056</t>
  </si>
  <si>
    <t>Баллон буксировочный 2-местный Connelly DOUBLE PLAY</t>
  </si>
  <si>
    <t>748610399588</t>
  </si>
  <si>
    <t>00-00004623</t>
  </si>
  <si>
    <t>67201071</t>
  </si>
  <si>
    <t>Баллон буксировочный 3-местный Connelly DESTROYER 3</t>
  </si>
  <si>
    <t>748610390110</t>
  </si>
  <si>
    <t>00-00004629</t>
  </si>
  <si>
    <t>67220011</t>
  </si>
  <si>
    <t>Баллон буксировочный 2-местный Connelly FUN 2</t>
  </si>
  <si>
    <t>748610399489</t>
  </si>
  <si>
    <t>00-00005210</t>
  </si>
  <si>
    <t>67222483</t>
  </si>
  <si>
    <t>Баллон буксировочный 3-местный Connelly BIG EASY 3 SOFT TOP</t>
  </si>
  <si>
    <t>748610402790</t>
  </si>
  <si>
    <t>00-00001155</t>
  </si>
  <si>
    <t>64101999</t>
  </si>
  <si>
    <t>Винты для креплений CWB 8 PLATE LOCKJAW CHROME PKG 2</t>
  </si>
  <si>
    <t>Лето 2013</t>
  </si>
  <si>
    <t>748610223203</t>
  </si>
  <si>
    <t>00-00001157</t>
  </si>
  <si>
    <t>924112</t>
  </si>
  <si>
    <t>Винты для креплений STAINLLESS BK PLT SCREWS PKG/12</t>
  </si>
  <si>
    <t>Лето 2012</t>
  </si>
  <si>
    <t>748610007759</t>
  </si>
  <si>
    <t>00-00001161</t>
  </si>
  <si>
    <t>67001573</t>
  </si>
  <si>
    <t>Ремкомплект для баллона Connelly TUBE REPAIR KIT 08 Raw (RAW)</t>
  </si>
  <si>
    <t>Лето 2016</t>
  </si>
  <si>
    <t>748610187758</t>
  </si>
  <si>
    <t>Плоты</t>
  </si>
  <si>
    <t>00-00001203</t>
  </si>
  <si>
    <t>67171009</t>
  </si>
  <si>
    <t>Плот Connelly PARTY COVE ISLAND Yellow 18'x6'</t>
  </si>
  <si>
    <t>2017000026464</t>
  </si>
  <si>
    <t>Рекламная продукция</t>
  </si>
  <si>
    <t>00-00001733</t>
  </si>
  <si>
    <t>67000795</t>
  </si>
  <si>
    <t>Обучающий DVD-фильм FUNDAMENTALS OF W/BRDING 05DVD</t>
  </si>
  <si>
    <t>748610134646</t>
  </si>
  <si>
    <t>Drycase</t>
  </si>
  <si>
    <t>Аксессуары водонепроницаемые</t>
  </si>
  <si>
    <t>00-00001045</t>
  </si>
  <si>
    <t>DB-12</t>
  </si>
  <si>
    <t>Наушники водонепроницаемые DRYCASE</t>
  </si>
  <si>
    <t>Лето 2014</t>
  </si>
  <si>
    <t>673034062100</t>
  </si>
  <si>
    <t>00-00001046</t>
  </si>
  <si>
    <t>DB-26</t>
  </si>
  <si>
    <t>Наушники с микрофоном водонепроницаемые DRYCASE</t>
  </si>
  <si>
    <t>673034042171</t>
  </si>
  <si>
    <t>00-00001047</t>
  </si>
  <si>
    <t>SB-14</t>
  </si>
  <si>
    <t>Ремень для чехлов DRYCASE</t>
  </si>
  <si>
    <t>673034062148</t>
  </si>
  <si>
    <t>Five seasons</t>
  </si>
  <si>
    <t>FIVE SEASONS</t>
  </si>
  <si>
    <t>00-00001560</t>
  </si>
  <si>
    <t>31137 217</t>
  </si>
  <si>
    <t>Куртка для мальчиков Five seasons TIMOTHY JACKET GREEN</t>
  </si>
  <si>
    <t>31137 217, 122</t>
  </si>
  <si>
    <t>7311960639487</t>
  </si>
  <si>
    <t>Jetpilot</t>
  </si>
  <si>
    <t>JETPILOT S23</t>
  </si>
  <si>
    <t>00-00002668</t>
  </si>
  <si>
    <t>230100</t>
  </si>
  <si>
    <t>Спасательный жилет неопрен мужской Jetpilot Rival Reversible FE Neo black/orange S23</t>
  </si>
  <si>
    <t>2301004, L, S23</t>
  </si>
  <si>
    <t>9341959657992</t>
  </si>
  <si>
    <t>00-00002673</t>
  </si>
  <si>
    <t>221500</t>
  </si>
  <si>
    <t>Гидрокостюм мужской длинный Jetpilot X1 4X3 CZ LS Streamer Rip Stop black/rip stop S23</t>
  </si>
  <si>
    <t>2215003, M, S23</t>
  </si>
  <si>
    <t>9341959625250</t>
  </si>
  <si>
    <t>00-00002674</t>
  </si>
  <si>
    <t>221570</t>
  </si>
  <si>
    <t>Гидрокостюм мужской длинный Jetpilot X1 3X2 CZ LS Steamer black S23</t>
  </si>
  <si>
    <t>2215703, M, S23</t>
  </si>
  <si>
    <t>9341959616807</t>
  </si>
  <si>
    <t>2215704, L, S23</t>
  </si>
  <si>
    <t>9341959616814</t>
  </si>
  <si>
    <t>2215706, 2XL, S23</t>
  </si>
  <si>
    <t>9341959616838</t>
  </si>
  <si>
    <t>00-00002678</t>
  </si>
  <si>
    <t>230130</t>
  </si>
  <si>
    <t>Гидрокостюм муж. длинный без рукавов+гидрокуртка на молнии JP RX Vault John&amp;Jacket red S23</t>
  </si>
  <si>
    <t>2301303, M, S23</t>
  </si>
  <si>
    <t>4262373430181</t>
  </si>
  <si>
    <t>00-00002681</t>
  </si>
  <si>
    <t>210110</t>
  </si>
  <si>
    <t>Гидрокостюм муж. длинный без рукавов+гидрокуртка на молнии JP RX Race John&amp;Jacket red/white S23</t>
  </si>
  <si>
    <t>2101104, L, S23</t>
  </si>
  <si>
    <t>4260452067792</t>
  </si>
  <si>
    <t>00-00002684</t>
  </si>
  <si>
    <t>230150</t>
  </si>
  <si>
    <t>Спасательный жилет для гидроцикла неопрен мужской JP RX VAULT F/E Neo ISO 50N red/white S23</t>
  </si>
  <si>
    <t>2301502, M, S23</t>
  </si>
  <si>
    <t>4262373430365</t>
  </si>
  <si>
    <t>00-00002693</t>
  </si>
  <si>
    <t>220460</t>
  </si>
  <si>
    <t>Гидрокостюм мужской длинный без рукавов Jetpilot Venture Long John black/red S23</t>
  </si>
  <si>
    <t>2204603, M, S23</t>
  </si>
  <si>
    <t>9341959616326</t>
  </si>
  <si>
    <t>00-00002694</t>
  </si>
  <si>
    <t>220470</t>
  </si>
  <si>
    <t>Гидрокостюм мужской длинный без рукавов Jetpilot Venture Long John black/yellow S23</t>
  </si>
  <si>
    <t>2204703, M, S23</t>
  </si>
  <si>
    <t>9341959616852</t>
  </si>
  <si>
    <t>00-00002712</t>
  </si>
  <si>
    <t>230220</t>
  </si>
  <si>
    <t>Спасательный жилет неопрен женский Jetpilot Zahra X1 F/E Neo Vest wms peach S23</t>
  </si>
  <si>
    <t>2302204, L, S23</t>
  </si>
  <si>
    <t>9341959658364</t>
  </si>
  <si>
    <t>JETPILOT S24</t>
  </si>
  <si>
    <t>00-00004371</t>
  </si>
  <si>
    <t>240110</t>
  </si>
  <si>
    <t>Спасательный жилет неопрен мужской Jetpilot Quantum X F/E Neo Vest Cory putty S24</t>
  </si>
  <si>
    <t>2401104, L, S24</t>
  </si>
  <si>
    <t>9341959685834</t>
  </si>
  <si>
    <t>2401105, XL, S24</t>
  </si>
  <si>
    <t>9341959685841</t>
  </si>
  <si>
    <t>00-00004372</t>
  </si>
  <si>
    <t>240330</t>
  </si>
  <si>
    <t>Спасательный жилет неопрен мужской Jetpilot Quantum X F/E Neo Vest Cory black S24</t>
  </si>
  <si>
    <t>2403303, M, S24</t>
  </si>
  <si>
    <t>9341959685766</t>
  </si>
  <si>
    <t>00-00004387</t>
  </si>
  <si>
    <t>240010</t>
  </si>
  <si>
    <t>Гидрокостюм муж.длин.без рукавов+гидрокуртка на молнии Jetpilot RX Vault Race John+Jacket orange S24</t>
  </si>
  <si>
    <t>2400103, M, S24</t>
  </si>
  <si>
    <t>9341959680624</t>
  </si>
  <si>
    <t>00-00004388</t>
  </si>
  <si>
    <t>240020</t>
  </si>
  <si>
    <t>Гидрокостюм муж. длин. без рукавов+гидрокуртка на молнии Jetpilot RX Vault Race John+Jacket blue S24</t>
  </si>
  <si>
    <t>2400203, M, S24</t>
  </si>
  <si>
    <t>9341959680563</t>
  </si>
  <si>
    <t>00-00004393</t>
  </si>
  <si>
    <t>240350</t>
  </si>
  <si>
    <t>Гидробрюки мужские Jetpilot RX Vault Neo Pants grey S24</t>
  </si>
  <si>
    <t>2403501, XS, S24</t>
  </si>
  <si>
    <t>4262373431911</t>
  </si>
  <si>
    <t>2403502, S, S24</t>
  </si>
  <si>
    <t>9341959680969</t>
  </si>
  <si>
    <t>00-00004395</t>
  </si>
  <si>
    <t>240180</t>
  </si>
  <si>
    <t>Спасательный жилет для гидроцикла неопрен мужской Jetpilot RX Vault Neo grey S24</t>
  </si>
  <si>
    <t>2401804, L, S24</t>
  </si>
  <si>
    <t>9341959681140</t>
  </si>
  <si>
    <t>00-00004396</t>
  </si>
  <si>
    <t>240190</t>
  </si>
  <si>
    <t>Спасательный жилет для гидроцикла неопрен мужской Jetpilot RX Vault Neo orange S24</t>
  </si>
  <si>
    <t>2401903, M, S24</t>
  </si>
  <si>
    <t>9341959681195</t>
  </si>
  <si>
    <t>2401904, L, S24</t>
  </si>
  <si>
    <t>9341959681201</t>
  </si>
  <si>
    <t>00-00004427</t>
  </si>
  <si>
    <t>240270</t>
  </si>
  <si>
    <t>Спасательный жилет неопрен женский Jetpilot Sina Fuchs X1 F/E Neo Vest wms. charcoal S24</t>
  </si>
  <si>
    <t>2402704, L, S24</t>
  </si>
  <si>
    <t>9341959686022</t>
  </si>
  <si>
    <t>00-00004433</t>
  </si>
  <si>
    <t>230230</t>
  </si>
  <si>
    <t>Спасательный жилет неопрен женский Jetpilot Allure CE Impact Neo Vest wms. black S24</t>
  </si>
  <si>
    <t>2302304, L, S24</t>
  </si>
  <si>
    <t>9341959658425</t>
  </si>
  <si>
    <t>00-00004437</t>
  </si>
  <si>
    <t>240100</t>
  </si>
  <si>
    <t>Шорты неопрен женские Jetpilot Cause Ladies 7'' Neo Short black S24</t>
  </si>
  <si>
    <t>2401006, 2XL, S24</t>
  </si>
  <si>
    <t>9341959665980</t>
  </si>
  <si>
    <t>00-00004447</t>
  </si>
  <si>
    <t>240490</t>
  </si>
  <si>
    <t>Гидромайка жен. длинн. рукав на молнии с капюшоном Jetpilot Zahra L/S Ladies Hooded Rashie black S24</t>
  </si>
  <si>
    <t>2404902, S, S24</t>
  </si>
  <si>
    <t>9341959667328</t>
  </si>
  <si>
    <t>2404904, L, S24</t>
  </si>
  <si>
    <t>9341959667342</t>
  </si>
  <si>
    <t>00-00004448</t>
  </si>
  <si>
    <t>240070</t>
  </si>
  <si>
    <t>Гидромайка жен. длин. рукав на молнии с капюшоном Jetpilot Zahra L/S Ladies Hooded Rashie yellow S24</t>
  </si>
  <si>
    <t>2400702, S, S24</t>
  </si>
  <si>
    <t>9341959667373</t>
  </si>
  <si>
    <t>00-00004449</t>
  </si>
  <si>
    <t>240500</t>
  </si>
  <si>
    <t>Гидромайка женская длинный рукав Jetpilot Zahra L/S Ladies Rashie black S24</t>
  </si>
  <si>
    <t>2405002, S, S24</t>
  </si>
  <si>
    <t>9341959667427</t>
  </si>
  <si>
    <t>2405004, L, S24</t>
  </si>
  <si>
    <t>9341959667441</t>
  </si>
  <si>
    <t>00-00004503</t>
  </si>
  <si>
    <t>240840</t>
  </si>
  <si>
    <t>Спасательный жилет для собак Jetpilot Dog PFD red S24</t>
  </si>
  <si>
    <t>2408401, S, S24</t>
  </si>
  <si>
    <t>9341959678133</t>
  </si>
  <si>
    <t>2408402, M, S24</t>
  </si>
  <si>
    <t>9341959678140</t>
  </si>
  <si>
    <t>JETPILOT S25</t>
  </si>
  <si>
    <t>00-00002715</t>
  </si>
  <si>
    <t>220660</t>
  </si>
  <si>
    <t>Гидрокостюм женский длинный Jetpilot FLIGHT 3x2 LS BZ STEAMER BLACK</t>
  </si>
  <si>
    <t>2206606, 2XL</t>
  </si>
  <si>
    <t>9341959625182</t>
  </si>
  <si>
    <t>00-00002716</t>
  </si>
  <si>
    <t>220670</t>
  </si>
  <si>
    <t>Гидрокостюм женский короткий Jetpilot FLIGHT 2x2 BZ SS SPRINGSUIT BLACK</t>
  </si>
  <si>
    <t>2206704, L</t>
  </si>
  <si>
    <t>9341959625212</t>
  </si>
  <si>
    <t>2206706, 2XL</t>
  </si>
  <si>
    <t>9341959625236</t>
  </si>
  <si>
    <t>00-00002720</t>
  </si>
  <si>
    <t>210450</t>
  </si>
  <si>
    <t>Гидрокостюм жен.длинный без рукавов+гидрокуртка на молнии Jetpilot RX LADIES JANE+JACKET NAV/PNK</t>
  </si>
  <si>
    <t>2104506, 2XL</t>
  </si>
  <si>
    <t>9341959596628</t>
  </si>
  <si>
    <t>00-00004379</t>
  </si>
  <si>
    <t>250150</t>
  </si>
  <si>
    <t>Спасательный жилет неопрен мужской Jetpilot X1 F/E VEST FELIX CONCRETE</t>
  </si>
  <si>
    <t>2501503, M</t>
  </si>
  <si>
    <t>9341959709981</t>
  </si>
  <si>
    <t>2501504, L</t>
  </si>
  <si>
    <t>9341959709998</t>
  </si>
  <si>
    <t>00-00004380</t>
  </si>
  <si>
    <t>250530</t>
  </si>
  <si>
    <t>Гидромайка женская длинный рукав на молнии с капюшоном Jetpilot PACER LS HOODED RASHIE TEAL</t>
  </si>
  <si>
    <t>2505302, S</t>
  </si>
  <si>
    <t>9341959699343</t>
  </si>
  <si>
    <t>2505304, L</t>
  </si>
  <si>
    <t>9341959699367</t>
  </si>
  <si>
    <t>2505305, XL</t>
  </si>
  <si>
    <t>9341959699374</t>
  </si>
  <si>
    <t>00-00004394</t>
  </si>
  <si>
    <t>250190</t>
  </si>
  <si>
    <t>Спасательный жилет неопрен мужской Jetpilot RAPH RECON NEO VEST BLACK</t>
  </si>
  <si>
    <t>2501903, M</t>
  </si>
  <si>
    <t>9341959710192</t>
  </si>
  <si>
    <t>00-00004399</t>
  </si>
  <si>
    <t>250170</t>
  </si>
  <si>
    <t>Спасательный жилет неопрен мужской Jetpilot X1 F/E VEST BUSTY CHARCOAL</t>
  </si>
  <si>
    <t>2501703, M</t>
  </si>
  <si>
    <t>9341959710147</t>
  </si>
  <si>
    <t>00-00004401</t>
  </si>
  <si>
    <t>250370</t>
  </si>
  <si>
    <t>Спасательный жилет неопрен женский Jetpilot ISLA X1 F/E NEO VEST TEAL</t>
  </si>
  <si>
    <t>2503701, XS</t>
  </si>
  <si>
    <t>9341959710345</t>
  </si>
  <si>
    <t>2503704, L</t>
  </si>
  <si>
    <t>9341959710376</t>
  </si>
  <si>
    <t>2503705, XL</t>
  </si>
  <si>
    <t>9341959710383</t>
  </si>
  <si>
    <t>00-00004402</t>
  </si>
  <si>
    <t>250380</t>
  </si>
  <si>
    <t>Спасательный жилет неопрен женский Jetpilot ISLA X1 F/E NEO VEST CHARCOAL</t>
  </si>
  <si>
    <t>2503801, XS</t>
  </si>
  <si>
    <t>9341959710406</t>
  </si>
  <si>
    <t>2503802, S</t>
  </si>
  <si>
    <t>9341959710413</t>
  </si>
  <si>
    <t>2503803, M</t>
  </si>
  <si>
    <t>9341959710420</t>
  </si>
  <si>
    <t>00-00004408</t>
  </si>
  <si>
    <t>250120</t>
  </si>
  <si>
    <t>Гидрокостюм детский длинный без рукавов Jetpilot RX YOUTH RACE JOHN BLACK/RED</t>
  </si>
  <si>
    <t>2501202, 140 cm</t>
  </si>
  <si>
    <t>9341959698193</t>
  </si>
  <si>
    <t>2501203, 152 cm</t>
  </si>
  <si>
    <t>9341959698209</t>
  </si>
  <si>
    <t>2501204, 165 cm</t>
  </si>
  <si>
    <t>9341959698216</t>
  </si>
  <si>
    <t>00-00004412</t>
  </si>
  <si>
    <t>250220</t>
  </si>
  <si>
    <t>Спасательный жилет неопрен мужской Jetpilot FREERIDE ECO F/E VEST CONCRETE</t>
  </si>
  <si>
    <t>2502202, S</t>
  </si>
  <si>
    <t>4262373432338</t>
  </si>
  <si>
    <t>2502203, M</t>
  </si>
  <si>
    <t>4262373432345</t>
  </si>
  <si>
    <t>00-00004413</t>
  </si>
  <si>
    <t>250180</t>
  </si>
  <si>
    <t>Спасательный жилет неопрен мужской Jetpilot JB ONEIL C4 F/E ECO VEST RUST</t>
  </si>
  <si>
    <t>2501803, M</t>
  </si>
  <si>
    <t>9341959710246</t>
  </si>
  <si>
    <t>00-00004423</t>
  </si>
  <si>
    <t>250540</t>
  </si>
  <si>
    <t>Гидромайка женская длинный рукав Jetpilot PACER LS RASHIE TEAL</t>
  </si>
  <si>
    <t>2505402, S</t>
  </si>
  <si>
    <t>9341959699497</t>
  </si>
  <si>
    <t>2505404, L</t>
  </si>
  <si>
    <t>9341959699510</t>
  </si>
  <si>
    <t>2505405, XL</t>
  </si>
  <si>
    <t>9341959699527</t>
  </si>
  <si>
    <t>2505406, 2XL</t>
  </si>
  <si>
    <t>9341959699534</t>
  </si>
  <si>
    <t>00-00004444</t>
  </si>
  <si>
    <t>250410</t>
  </si>
  <si>
    <t>Спасательный жилет неопрен женский Jetpilot ALLURE F/E LADIES ECO VEST LAVENDER</t>
  </si>
  <si>
    <t>2504101, XS</t>
  </si>
  <si>
    <t>9341959710529</t>
  </si>
  <si>
    <t>00-00004446</t>
  </si>
  <si>
    <t>250090</t>
  </si>
  <si>
    <t>Гидрокуртка мужская с капюшоном Jetpilot RX VAULT TOUR COAT CHAR/ORG</t>
  </si>
  <si>
    <t>2500902, S</t>
  </si>
  <si>
    <t>9341959697356</t>
  </si>
  <si>
    <t>2500903, M</t>
  </si>
  <si>
    <t>9341959697363</t>
  </si>
  <si>
    <t>00-00004463</t>
  </si>
  <si>
    <t>250160</t>
  </si>
  <si>
    <t>Спасательный жилет неопрен мужской Jetpilot QUANTUM X F/E VEST CORY BLUE</t>
  </si>
  <si>
    <t>2501603, M</t>
  </si>
  <si>
    <t>9341959710031</t>
  </si>
  <si>
    <t>2501604, L</t>
  </si>
  <si>
    <t>9341959710048</t>
  </si>
  <si>
    <t>00-00004488</t>
  </si>
  <si>
    <t>250310</t>
  </si>
  <si>
    <t>Спасательный жилет для гидроцикла неопрен мужской Jetpilot CAUSE MENS S-GRIP F/E ECO VEST GREY</t>
  </si>
  <si>
    <t>2503103, M</t>
  </si>
  <si>
    <t>4262373432543</t>
  </si>
  <si>
    <t>2503104, L</t>
  </si>
  <si>
    <t>4262373432550</t>
  </si>
  <si>
    <t>00-00004490</t>
  </si>
  <si>
    <t>250340</t>
  </si>
  <si>
    <t>Спасательный жилет для гидроцикла неопрен мужской Jetpilot 3SXTY HYPERFLEX S-GRIP ECO L50S PURPLE</t>
  </si>
  <si>
    <t>2503408, 4XL</t>
  </si>
  <si>
    <t>9341959709264</t>
  </si>
  <si>
    <t>00-00004758</t>
  </si>
  <si>
    <t>250240</t>
  </si>
  <si>
    <t>Спасательный жилет для гидроцикла неопрен мужской Jetpilot RX VAULT PROTECH F/E ECO VEST PURPLE</t>
  </si>
  <si>
    <t>2502405, XL</t>
  </si>
  <si>
    <t>9341959693426</t>
  </si>
  <si>
    <t>00-00004769</t>
  </si>
  <si>
    <t>250210</t>
  </si>
  <si>
    <t>Спасательный жилет неопрен мужской Jetpilot MAX MILDE X1 ECO VEST CHARCOAL</t>
  </si>
  <si>
    <t>2502102, S</t>
  </si>
  <si>
    <t>9341959710635</t>
  </si>
  <si>
    <t>2502103, M</t>
  </si>
  <si>
    <t>9341959710642</t>
  </si>
  <si>
    <t>2502104, L</t>
  </si>
  <si>
    <t>9341959710659</t>
  </si>
  <si>
    <t>2502105, XL</t>
  </si>
  <si>
    <t>9341959710666</t>
  </si>
  <si>
    <t>2502106, 2XL</t>
  </si>
  <si>
    <t>9341959710673</t>
  </si>
  <si>
    <t>00-00005231</t>
  </si>
  <si>
    <t>250580</t>
  </si>
  <si>
    <t>Гидромайка мужская длинный рукав Jetpilot RX VAULT LS RASHIE BLACK</t>
  </si>
  <si>
    <t>2505802, S</t>
  </si>
  <si>
    <t>9341959698223</t>
  </si>
  <si>
    <t>JETPILOT S26</t>
  </si>
  <si>
    <t>00-00004382</t>
  </si>
  <si>
    <t>250330</t>
  </si>
  <si>
    <t>Спасательный жилет для гидроцикла неопрен муж. Jetpilot 3SXTY HYPERFLEX S-GRIP ECO L50S BLACK/WHITE</t>
  </si>
  <si>
    <t>2503303, M</t>
  </si>
  <si>
    <t>9341959709141</t>
  </si>
  <si>
    <t>2503304, L</t>
  </si>
  <si>
    <t>9341959709158</t>
  </si>
  <si>
    <t>2503305, XL</t>
  </si>
  <si>
    <t>9341959709165</t>
  </si>
  <si>
    <t>2503306, 2XL</t>
  </si>
  <si>
    <t>9341959709172</t>
  </si>
  <si>
    <t>2503307, 3XL</t>
  </si>
  <si>
    <t>9341959709189</t>
  </si>
  <si>
    <t>00-00004383</t>
  </si>
  <si>
    <t>250080</t>
  </si>
  <si>
    <t>Гидрокуртка мужская с капюшоном Jetpilot RX VAULT TOUR COAT BLACK/WHITE</t>
  </si>
  <si>
    <t>2500803, M</t>
  </si>
  <si>
    <t>9341959697301</t>
  </si>
  <si>
    <t>00-00004389</t>
  </si>
  <si>
    <t>250040</t>
  </si>
  <si>
    <t>Гидрокостюм муж. длинный без рукавов+гидрокуртка на молнии JP RX VAULT RACE JOHN+JACKET BLACK/WHITE</t>
  </si>
  <si>
    <t>2500403, M</t>
  </si>
  <si>
    <t>4262373432109</t>
  </si>
  <si>
    <t>00-00004391</t>
  </si>
  <si>
    <t>250050</t>
  </si>
  <si>
    <t>Гидрокостюм муж. длин. без рукавов+гидрокуртка на молнии Jetpilot RX VAULT RACE JOHN+JACKET CHAR/ORG</t>
  </si>
  <si>
    <t>2500504, L</t>
  </si>
  <si>
    <t>4262373432178</t>
  </si>
  <si>
    <t>00-00004426</t>
  </si>
  <si>
    <t>250070</t>
  </si>
  <si>
    <t>Гидробрюки мужские Jetpilot RX VAULT NEO PANT BLACK/WHITE</t>
  </si>
  <si>
    <t>2500702, S</t>
  </si>
  <si>
    <t>9341959696946</t>
  </si>
  <si>
    <t>00-00004439</t>
  </si>
  <si>
    <t>250100</t>
  </si>
  <si>
    <t>Гидрокуртка мужская с капюшоном Jetpilot HEATSEEKER TOUR COAT BLACK</t>
  </si>
  <si>
    <t>2501003, M</t>
  </si>
  <si>
    <t>9341959686855</t>
  </si>
  <si>
    <t>00-00004445</t>
  </si>
  <si>
    <t>250130</t>
  </si>
  <si>
    <t>Гидрокостюм муж. длинный без рукавов+гидрокуртка на молнии Jetpilot VENTURE JOHN+JACKET BLACK</t>
  </si>
  <si>
    <t>2501303, M</t>
  </si>
  <si>
    <t>4262373432277</t>
  </si>
  <si>
    <t>2501305, XL</t>
  </si>
  <si>
    <t>4262373432291</t>
  </si>
  <si>
    <t>00-00004486</t>
  </si>
  <si>
    <t>250290</t>
  </si>
  <si>
    <t>Спасательный жилет для гидроцикла неопрен мужской Jetpilot VENTURE ECO VEST L50S BLACK</t>
  </si>
  <si>
    <t>2502903, M</t>
  </si>
  <si>
    <t>4262373432406</t>
  </si>
  <si>
    <t>2502904, L</t>
  </si>
  <si>
    <t>4262373432413</t>
  </si>
  <si>
    <t>00-00004487</t>
  </si>
  <si>
    <t>250250</t>
  </si>
  <si>
    <t>Спасательный жилет для гидроцикла неопрен мужск. Jetpilot RX VAULT PROTECH F/E ECO VEST CHAR/ORG L50</t>
  </si>
  <si>
    <t>2502502, S</t>
  </si>
  <si>
    <t>9341959693334</t>
  </si>
  <si>
    <t>2502503, M</t>
  </si>
  <si>
    <t>9341959693341</t>
  </si>
  <si>
    <t>00-00004489</t>
  </si>
  <si>
    <t>250300</t>
  </si>
  <si>
    <t>Спасательный жилет для гидроцикла неопрен мужской Jetpilot CAUSE MENS S-GRIP F/E ECO VEST BLACK</t>
  </si>
  <si>
    <t>2503003, M</t>
  </si>
  <si>
    <t>4262373432475</t>
  </si>
  <si>
    <t>2503004, L</t>
  </si>
  <si>
    <t>4262373432482</t>
  </si>
  <si>
    <t>2503005, XL</t>
  </si>
  <si>
    <t>4262373432499</t>
  </si>
  <si>
    <t>00-00004765</t>
  </si>
  <si>
    <t>250230</t>
  </si>
  <si>
    <t>Спасательный жилет для гидроцикла неопрен мужской Jetpilot RX VAULT PROTECH F/E ECO VEST BLACK/WHIT</t>
  </si>
  <si>
    <t>2502303, M</t>
  </si>
  <si>
    <t>9341959693280</t>
  </si>
  <si>
    <t>00-00004798</t>
  </si>
  <si>
    <t>250320</t>
  </si>
  <si>
    <t>Спасательный жилет для гидроцикла неопрен мужской Jetpilot 3SXTY HYPERFLEX S-GRIP ECO CHAR/ORG L50</t>
  </si>
  <si>
    <t>2503203, M</t>
  </si>
  <si>
    <t>9341959709288</t>
  </si>
  <si>
    <t>2503204, L</t>
  </si>
  <si>
    <t>9341959709295</t>
  </si>
  <si>
    <t>Жилеты для гидроцикла</t>
  </si>
  <si>
    <t>00-00001865</t>
  </si>
  <si>
    <t>222171</t>
  </si>
  <si>
    <t>Спасательный жилет для гидроцикла неопрен мужской Jetpilot RX PWC Neo Vest ISO 50N Black/Camo S22</t>
  </si>
  <si>
    <t>2221713, M, S22</t>
  </si>
  <si>
    <t>9341959594532</t>
  </si>
  <si>
    <t>Экипировка для гидроцикла</t>
  </si>
  <si>
    <t>00-00001846</t>
  </si>
  <si>
    <t>210130</t>
  </si>
  <si>
    <t>Гидрокостюм муж длин без рукавов+гидрокуртка на молнии Jetpilot RX Race John/Jacket Black/Camo S22</t>
  </si>
  <si>
    <t>2101302, S, S22</t>
  </si>
  <si>
    <t>4260452067891</t>
  </si>
  <si>
    <t>O'Brien</t>
  </si>
  <si>
    <t>O'BRIEN new</t>
  </si>
  <si>
    <t>00-00002866</t>
  </si>
  <si>
    <t>222137</t>
  </si>
  <si>
    <t>Крепления для вейкборда открытые O'Brien BORDER</t>
  </si>
  <si>
    <t>2221371, 4-6</t>
  </si>
  <si>
    <t>730918976158</t>
  </si>
  <si>
    <t>2221374, 12-14</t>
  </si>
  <si>
    <t>730918976189</t>
  </si>
  <si>
    <t>00-00004859</t>
  </si>
  <si>
    <t>2201508</t>
  </si>
  <si>
    <t>Баллон буксировочный 1-местный O'Brien TUBESTER 1 YELLOW</t>
  </si>
  <si>
    <t>730918964049</t>
  </si>
  <si>
    <t>00-00004909</t>
  </si>
  <si>
    <t>2214552</t>
  </si>
  <si>
    <t>Фал с рукояткой для вейкбординга O'Brien ROPE WAKE COMBO 4 SECTION POLY-E BLUE</t>
  </si>
  <si>
    <t>730918972259</t>
  </si>
  <si>
    <t>00-00004935</t>
  </si>
  <si>
    <t>2214596</t>
  </si>
  <si>
    <t>Поводок для мотора O'Brien HARNESS PONTOON BRIDLE 16'</t>
  </si>
  <si>
    <t>730918972464</t>
  </si>
  <si>
    <t>Аксессуары и запчасти</t>
  </si>
  <si>
    <t>00-00001249</t>
  </si>
  <si>
    <t>2174762</t>
  </si>
  <si>
    <t>Переходник для клапана баллона O'Brien PUMP LIGHTNING VALVE ATTACHMENT S21</t>
  </si>
  <si>
    <t>2017000141914</t>
  </si>
  <si>
    <t>00-00001262</t>
  </si>
  <si>
    <t>2062009</t>
  </si>
  <si>
    <t>Чехол для CD</t>
  </si>
  <si>
    <t>Лето 2009</t>
  </si>
  <si>
    <t>730918620099</t>
  </si>
  <si>
    <t>Oxbow</t>
  </si>
  <si>
    <t>Куртки</t>
  </si>
  <si>
    <t>00-00001214</t>
  </si>
  <si>
    <t>D2RESOVIA FUSCHIA</t>
  </si>
  <si>
    <t>Куртка сноубордическая женская D2RESOVIA</t>
  </si>
  <si>
    <t>D2RESOVIA FUSCHIA, 1</t>
  </si>
  <si>
    <t>Зима 2012</t>
  </si>
  <si>
    <t>3605166890846</t>
  </si>
  <si>
    <t>D2RESOVIA FUSCHIA, 2</t>
  </si>
  <si>
    <t>3605166890853</t>
  </si>
  <si>
    <t>Seawag</t>
  </si>
  <si>
    <t>00-00001104</t>
  </si>
  <si>
    <t>SEAWAG_EAR</t>
  </si>
  <si>
    <t>Гарнитура Seawag водонепроницаемая Black with Micro S18</t>
  </si>
  <si>
    <t>Лето 2018</t>
  </si>
  <si>
    <t>2017000050735</t>
  </si>
  <si>
    <t>Spinera</t>
  </si>
  <si>
    <t>SPINERA S23</t>
  </si>
  <si>
    <t>00-00003030</t>
  </si>
  <si>
    <t>21261</t>
  </si>
  <si>
    <t>Насос высокого давления ручной (двойного действия) Spinera Premium Big Volume pump 20psi S23</t>
  </si>
  <si>
    <t>4260452068225</t>
  </si>
  <si>
    <t>00-00003122</t>
  </si>
  <si>
    <t>193510</t>
  </si>
  <si>
    <t>Спасательный жилет нейлон для каяка/SUP-доски Spinera Aquapark/Kayak/SUP Nylon - 50N Yellow/Aqua S24</t>
  </si>
  <si>
    <t>1935103, M/L, S24</t>
  </si>
  <si>
    <t>4260452063541</t>
  </si>
  <si>
    <t>1935104, L/XL, S24</t>
  </si>
  <si>
    <t>4260452063558</t>
  </si>
  <si>
    <t>1935105, 2XL, S24</t>
  </si>
  <si>
    <t>4260452063565</t>
  </si>
  <si>
    <t>SPINERA S24</t>
  </si>
  <si>
    <t>00-00004709</t>
  </si>
  <si>
    <t>22293</t>
  </si>
  <si>
    <t>Лиш для SUP-доски витой Spinera SUP Leash Classic 10" S24</t>
  </si>
  <si>
    <t>2000000020280</t>
  </si>
  <si>
    <t>00-00004710</t>
  </si>
  <si>
    <t>21131</t>
  </si>
  <si>
    <t>Сиденье для каяка/SUP-доски Spinera Classic Kayak-Seat for Sup Black S24</t>
  </si>
  <si>
    <t>2000000020297</t>
  </si>
  <si>
    <t>00-00004711</t>
  </si>
  <si>
    <t>21227</t>
  </si>
  <si>
    <t>Сиденье для каяка/SUP-доски Spinera Performance Kayak-Seat for Sup Black/Grey S24</t>
  </si>
  <si>
    <t>2000000020303</t>
  </si>
  <si>
    <t>00-00004714</t>
  </si>
  <si>
    <t>21324</t>
  </si>
  <si>
    <t>Платформа для плавника Slide-in Spinera Finbox for SUP S24</t>
  </si>
  <si>
    <t>2000000020327</t>
  </si>
  <si>
    <t>SPINERA S25</t>
  </si>
  <si>
    <t>00-00003109</t>
  </si>
  <si>
    <t>18293</t>
  </si>
  <si>
    <t>Спасательный жилет нейлон Spinera Universal Nylon Vest - 50N Black/Red</t>
  </si>
  <si>
    <t>18293, OS</t>
  </si>
  <si>
    <t>4260452061981</t>
  </si>
  <si>
    <t>00-00004759</t>
  </si>
  <si>
    <t>18421</t>
  </si>
  <si>
    <t>Спасательный жилет нейлон Spinera Universal Nylon Vest - 50N Black/Yellow</t>
  </si>
  <si>
    <t>18421, OS</t>
  </si>
  <si>
    <t>4260452062674</t>
  </si>
  <si>
    <t>SPINERA S26</t>
  </si>
  <si>
    <t>00-00003046</t>
  </si>
  <si>
    <t>18248</t>
  </si>
  <si>
    <t>Баллон буксировочный 1-местный Spinera Flight 1</t>
  </si>
  <si>
    <t>4260452061592</t>
  </si>
  <si>
    <t>00-00003053</t>
  </si>
  <si>
    <t>18253</t>
  </si>
  <si>
    <t>Баллон буксировочный 3-местный Spinera Let´s Go 3</t>
  </si>
  <si>
    <t>4260452061653</t>
  </si>
  <si>
    <t>00-00003079</t>
  </si>
  <si>
    <t>19380</t>
  </si>
  <si>
    <t>Фал с рукояткой для вейкборда/ниборда плавающий Spinera Wakeboard/Kneeboard Rope</t>
  </si>
  <si>
    <t>4260452063633</t>
  </si>
  <si>
    <t>00-00004721</t>
  </si>
  <si>
    <t>19634</t>
  </si>
  <si>
    <t>Баллон буксировочный 1-местный Spinera Classic 54"</t>
  </si>
  <si>
    <t>4260452065293</t>
  </si>
  <si>
    <t>00-00004722</t>
  </si>
  <si>
    <t>19635</t>
  </si>
  <si>
    <t>Баллон буксировочный 1-местный Spinera Delta 54"</t>
  </si>
  <si>
    <t>4260452065309</t>
  </si>
  <si>
    <t>00-00004723</t>
  </si>
  <si>
    <t>20319</t>
  </si>
  <si>
    <t>Баллон буксировочный 2-местный Spinera Delta 2</t>
  </si>
  <si>
    <t>4260452066948</t>
  </si>
  <si>
    <t>00-00004724</t>
  </si>
  <si>
    <t>20241</t>
  </si>
  <si>
    <t>Баллон буксировочный 1-местный Spinera Wild Bob</t>
  </si>
  <si>
    <t>4260452066160</t>
  </si>
  <si>
    <t>00-00004737</t>
  </si>
  <si>
    <t>18252</t>
  </si>
  <si>
    <t>Баллон буксировочный 2-местный Spinera Let´s Go 2</t>
  </si>
  <si>
    <t>4260452061646</t>
  </si>
  <si>
    <t>00-00004739</t>
  </si>
  <si>
    <t>23002</t>
  </si>
  <si>
    <t>Баллон буксировочный 4-местный Spinera Let´s Go 4 Family</t>
  </si>
  <si>
    <t>4262373430082</t>
  </si>
  <si>
    <t>00-00004741</t>
  </si>
  <si>
    <t>23004</t>
  </si>
  <si>
    <t>Баллон буксировочный 3-местный Spinera Just fun 3</t>
  </si>
  <si>
    <t>4262373430105</t>
  </si>
  <si>
    <t>SUP-доски, каяки</t>
  </si>
  <si>
    <t>00-00000366</t>
  </si>
  <si>
    <t>22224</t>
  </si>
  <si>
    <t>SUP-доска надувная с веслом Spinera Suptour 13 DL ULT S22</t>
  </si>
  <si>
    <t>4260452069079</t>
  </si>
  <si>
    <t>00-00000374</t>
  </si>
  <si>
    <t>Сиденье для каяка/SUP-доски Spinera Performance Kayak-Seat for Sup S22</t>
  </si>
  <si>
    <t>2000000014883</t>
  </si>
  <si>
    <t>Straight Line</t>
  </si>
  <si>
    <t>00-00001108</t>
  </si>
  <si>
    <t>2119112</t>
  </si>
  <si>
    <t>Переходник Straight Line для балластных емкостей 1" NPT Cap for Sumo/BigBag Silver (SIL)</t>
  </si>
  <si>
    <t>13576191126</t>
  </si>
  <si>
    <t>00-00001113</t>
  </si>
  <si>
    <t>2169008</t>
  </si>
  <si>
    <t>Шланг Straight Line SUMO MAX FLOW PUMP HOSE Black/Yellow (BLY)</t>
  </si>
  <si>
    <t>13576690087</t>
  </si>
  <si>
    <t>Vist</t>
  </si>
  <si>
    <t>Одежда горнолыжная</t>
  </si>
  <si>
    <t>00-00001136</t>
  </si>
  <si>
    <t>JKSN6005 7G402S</t>
  </si>
  <si>
    <t>Куртка горнолыжная женская 614 KYRA INSULATED SKI JACKET</t>
  </si>
  <si>
    <t>JKSN6005 7G402S, S</t>
  </si>
  <si>
    <t>8000000293749</t>
  </si>
  <si>
    <t>00-00001137</t>
  </si>
  <si>
    <t>JKSN8008 2S407G</t>
  </si>
  <si>
    <t>Куртка горнолыжная женская 816 DANA SKI JACKET</t>
  </si>
  <si>
    <t>JKSN8008 2S407G, S</t>
  </si>
  <si>
    <t>8000000299246</t>
  </si>
  <si>
    <t>Wow</t>
  </si>
  <si>
    <t>00-00001096</t>
  </si>
  <si>
    <t>11-3040</t>
  </si>
  <si>
    <t>Переходник для баллонов WOW 11" 4K EZ Tow Connector</t>
  </si>
  <si>
    <t>4897034340259</t>
  </si>
  <si>
    <t>00-00001097</t>
  </si>
  <si>
    <t>11-2000</t>
  </si>
  <si>
    <t>Куллер WOW FLOATING FRIDGE 30 QT COOLER</t>
  </si>
  <si>
    <t>4897034340167</t>
  </si>
  <si>
    <t>Заказ</t>
  </si>
  <si>
    <t>Сумма у.е.</t>
  </si>
  <si>
    <t>Ссылка</t>
  </si>
  <si>
    <t>http://b2b.skiboard.ru/?match=all&amp;subcats=Y&amp;pcode_from_q=Y&amp;pshort=Y&amp;pfull=Y&amp;pname=Y&amp;pkeywords=Y&amp;search_performed=Y&amp;q=00-00001696&amp;dispatch=products.search&amp;security_hash=4daabb289640318767dc6e106d10c2a7</t>
  </si>
  <si>
    <t>http://b2b.skiboard.ru/?match=all&amp;subcats=Y&amp;pcode_from_q=Y&amp;pshort=Y&amp;pfull=Y&amp;pname=Y&amp;pkeywords=Y&amp;search_performed=Y&amp;q=00-00002447&amp;dispatch=products.search&amp;security_hash=4daabb289640318767dc6e106d10c2a7</t>
  </si>
  <si>
    <t>http://b2b.skiboard.ru/?match=all&amp;subcats=Y&amp;pcode_from_q=Y&amp;pshort=Y&amp;pfull=Y&amp;pname=Y&amp;pkeywords=Y&amp;search_performed=Y&amp;q=00-00002448&amp;dispatch=products.search&amp;security_hash=4daabb289640318767dc6e106d10c2a7</t>
  </si>
  <si>
    <t>http://b2b.skiboard.ru/?match=all&amp;subcats=Y&amp;pcode_from_q=Y&amp;pshort=Y&amp;pfull=Y&amp;pname=Y&amp;pkeywords=Y&amp;search_performed=Y&amp;q=00-00002468&amp;dispatch=products.search&amp;security_hash=4daabb289640318767dc6e106d10c2a7</t>
  </si>
  <si>
    <t>http://b2b.skiboard.ru/?match=all&amp;subcats=Y&amp;pcode_from_q=Y&amp;pshort=Y&amp;pfull=Y&amp;pname=Y&amp;pkeywords=Y&amp;search_performed=Y&amp;q=00-00002502&amp;dispatch=products.search&amp;security_hash=4daabb289640318767dc6e106d10c2a7</t>
  </si>
  <si>
    <t>http://b2b.skiboard.ru/?match=all&amp;subcats=Y&amp;pcode_from_q=Y&amp;pshort=Y&amp;pfull=Y&amp;pname=Y&amp;pkeywords=Y&amp;search_performed=Y&amp;q=00-00002503&amp;dispatch=products.search&amp;security_hash=4daabb289640318767dc6e106d10c2a7</t>
  </si>
  <si>
    <t>http://b2b.skiboard.ru/?match=all&amp;subcats=Y&amp;pcode_from_q=Y&amp;pshort=Y&amp;pfull=Y&amp;pname=Y&amp;pkeywords=Y&amp;search_performed=Y&amp;q=00-00004153&amp;dispatch=products.search&amp;security_hash=4daabb289640318767dc6e106d10c2a7</t>
  </si>
  <si>
    <t>http://b2b.skiboard.ru/?match=all&amp;subcats=Y&amp;pcode_from_q=Y&amp;pshort=Y&amp;pfull=Y&amp;pname=Y&amp;pkeywords=Y&amp;search_performed=Y&amp;q=00-00004155&amp;dispatch=products.search&amp;security_hash=4daabb289640318767dc6e106d10c2a7</t>
  </si>
  <si>
    <t>http://b2b.skiboard.ru/?match=all&amp;subcats=Y&amp;pcode_from_q=Y&amp;pshort=Y&amp;pfull=Y&amp;pname=Y&amp;pkeywords=Y&amp;search_performed=Y&amp;q=00-00004156&amp;dispatch=products.search&amp;security_hash=4daabb289640318767dc6e106d10c2a7</t>
  </si>
  <si>
    <t>http://b2b.skiboard.ru/?match=all&amp;subcats=Y&amp;pcode_from_q=Y&amp;pshort=Y&amp;pfull=Y&amp;pname=Y&amp;pkeywords=Y&amp;search_performed=Y&amp;q=00-00004157&amp;dispatch=products.search&amp;security_hash=4daabb289640318767dc6e106d10c2a7</t>
  </si>
  <si>
    <t>http://b2b.skiboard.ru/?match=all&amp;subcats=Y&amp;pcode_from_q=Y&amp;pshort=Y&amp;pfull=Y&amp;pname=Y&amp;pkeywords=Y&amp;search_performed=Y&amp;q=00-00004160&amp;dispatch=products.search&amp;security_hash=4daabb289640318767dc6e106d10c2a7</t>
  </si>
  <si>
    <t>http://b2b.skiboard.ru/?match=all&amp;subcats=Y&amp;pcode_from_q=Y&amp;pshort=Y&amp;pfull=Y&amp;pname=Y&amp;pkeywords=Y&amp;search_performed=Y&amp;q=00-00004161&amp;dispatch=products.search&amp;security_hash=4daabb289640318767dc6e106d10c2a7</t>
  </si>
  <si>
    <t>http://b2b.skiboard.ru/?match=all&amp;subcats=Y&amp;pcode_from_q=Y&amp;pshort=Y&amp;pfull=Y&amp;pname=Y&amp;pkeywords=Y&amp;search_performed=Y&amp;q=00-00004162&amp;dispatch=products.search&amp;security_hash=4daabb289640318767dc6e106d10c2a7</t>
  </si>
  <si>
    <t>http://b2b.skiboard.ru/?match=all&amp;subcats=Y&amp;pcode_from_q=Y&amp;pshort=Y&amp;pfull=Y&amp;pname=Y&amp;pkeywords=Y&amp;search_performed=Y&amp;q=00-00004163&amp;dispatch=products.search&amp;security_hash=4daabb289640318767dc6e106d10c2a7</t>
  </si>
  <si>
    <t>http://b2b.skiboard.ru/?match=all&amp;subcats=Y&amp;pcode_from_q=Y&amp;pshort=Y&amp;pfull=Y&amp;pname=Y&amp;pkeywords=Y&amp;search_performed=Y&amp;q=00-00004165&amp;dispatch=products.search&amp;security_hash=4daabb289640318767dc6e106d10c2a7</t>
  </si>
  <si>
    <t>http://b2b.skiboard.ru/?match=all&amp;subcats=Y&amp;pcode_from_q=Y&amp;pshort=Y&amp;pfull=Y&amp;pname=Y&amp;pkeywords=Y&amp;search_performed=Y&amp;q=00-00004167&amp;dispatch=products.search&amp;security_hash=4daabb289640318767dc6e106d10c2a7</t>
  </si>
  <si>
    <t>http://b2b.skiboard.ru/?match=all&amp;subcats=Y&amp;pcode_from_q=Y&amp;pshort=Y&amp;pfull=Y&amp;pname=Y&amp;pkeywords=Y&amp;search_performed=Y&amp;q=00-00004168&amp;dispatch=products.search&amp;security_hash=4daabb289640318767dc6e106d10c2a7</t>
  </si>
  <si>
    <t>http://b2b.skiboard.ru/?match=all&amp;subcats=Y&amp;pcode_from_q=Y&amp;pshort=Y&amp;pfull=Y&amp;pname=Y&amp;pkeywords=Y&amp;search_performed=Y&amp;q=00-00004169&amp;dispatch=products.search&amp;security_hash=4daabb289640318767dc6e106d10c2a7</t>
  </si>
  <si>
    <t>http://b2b.skiboard.ru/?match=all&amp;subcats=Y&amp;pcode_from_q=Y&amp;pshort=Y&amp;pfull=Y&amp;pname=Y&amp;pkeywords=Y&amp;search_performed=Y&amp;q=00-00004172&amp;dispatch=products.search&amp;security_hash=4daabb289640318767dc6e106d10c2a7</t>
  </si>
  <si>
    <t>http://b2b.skiboard.ru/?match=all&amp;subcats=Y&amp;pcode_from_q=Y&amp;pshort=Y&amp;pfull=Y&amp;pname=Y&amp;pkeywords=Y&amp;search_performed=Y&amp;q=00-00004173&amp;dispatch=products.search&amp;security_hash=4daabb289640318767dc6e106d10c2a7</t>
  </si>
  <si>
    <t>http://b2b.skiboard.ru/?match=all&amp;subcats=Y&amp;pcode_from_q=Y&amp;pshort=Y&amp;pfull=Y&amp;pname=Y&amp;pkeywords=Y&amp;search_performed=Y&amp;q=00-00004178&amp;dispatch=products.search&amp;security_hash=4daabb289640318767dc6e106d10c2a7</t>
  </si>
  <si>
    <t>http://b2b.skiboard.ru/?match=all&amp;subcats=Y&amp;pcode_from_q=Y&amp;pshort=Y&amp;pfull=Y&amp;pname=Y&amp;pkeywords=Y&amp;search_performed=Y&amp;q=00-00004179&amp;dispatch=products.search&amp;security_hash=4daabb289640318767dc6e106d10c2a7</t>
  </si>
  <si>
    <t>http://b2b.skiboard.ru/?match=all&amp;subcats=Y&amp;pcode_from_q=Y&amp;pshort=Y&amp;pfull=Y&amp;pname=Y&amp;pkeywords=Y&amp;search_performed=Y&amp;q=00-00004180&amp;dispatch=products.search&amp;security_hash=4daabb289640318767dc6e106d10c2a7</t>
  </si>
  <si>
    <t>http://b2b.skiboard.ru/?match=all&amp;subcats=Y&amp;pcode_from_q=Y&amp;pshort=Y&amp;pfull=Y&amp;pname=Y&amp;pkeywords=Y&amp;search_performed=Y&amp;q=00-00004181&amp;dispatch=products.search&amp;security_hash=4daabb289640318767dc6e106d10c2a7</t>
  </si>
  <si>
    <t>http://b2b.skiboard.ru/?match=all&amp;subcats=Y&amp;pcode_from_q=Y&amp;pshort=Y&amp;pfull=Y&amp;pname=Y&amp;pkeywords=Y&amp;search_performed=Y&amp;q=00-00004182&amp;dispatch=products.search&amp;security_hash=4daabb289640318767dc6e106d10c2a7</t>
  </si>
  <si>
    <t>http://b2b.skiboard.ru/?match=all&amp;subcats=Y&amp;pcode_from_q=Y&amp;pshort=Y&amp;pfull=Y&amp;pname=Y&amp;pkeywords=Y&amp;search_performed=Y&amp;q=00-00004183&amp;dispatch=products.search&amp;security_hash=4daabb289640318767dc6e106d10c2a7</t>
  </si>
  <si>
    <t>http://b2b.skiboard.ru/?match=all&amp;subcats=Y&amp;pcode_from_q=Y&amp;pshort=Y&amp;pfull=Y&amp;pname=Y&amp;pkeywords=Y&amp;search_performed=Y&amp;q=00-00004186&amp;dispatch=products.search&amp;security_hash=4daabb289640318767dc6e106d10c2a7</t>
  </si>
  <si>
    <t>http://b2b.skiboard.ru/?match=all&amp;subcats=Y&amp;pcode_from_q=Y&amp;pshort=Y&amp;pfull=Y&amp;pname=Y&amp;pkeywords=Y&amp;search_performed=Y&amp;q=00-00004187&amp;dispatch=products.search&amp;security_hash=4daabb289640318767dc6e106d10c2a7</t>
  </si>
  <si>
    <t>http://b2b.skiboard.ru/?match=all&amp;subcats=Y&amp;pcode_from_q=Y&amp;pshort=Y&amp;pfull=Y&amp;pname=Y&amp;pkeywords=Y&amp;search_performed=Y&amp;q=00-00004188&amp;dispatch=products.search&amp;security_hash=4daabb289640318767dc6e106d10c2a7</t>
  </si>
  <si>
    <t>http://b2b.skiboard.ru/?match=all&amp;subcats=Y&amp;pcode_from_q=Y&amp;pshort=Y&amp;pfull=Y&amp;pname=Y&amp;pkeywords=Y&amp;search_performed=Y&amp;q=00-00004192&amp;dispatch=products.search&amp;security_hash=4daabb289640318767dc6e106d10c2a7</t>
  </si>
  <si>
    <t>http://b2b.skiboard.ru/?match=all&amp;subcats=Y&amp;pcode_from_q=Y&amp;pshort=Y&amp;pfull=Y&amp;pname=Y&amp;pkeywords=Y&amp;search_performed=Y&amp;q=00-00004194&amp;dispatch=products.search&amp;security_hash=4daabb289640318767dc6e106d10c2a7</t>
  </si>
  <si>
    <t>http://b2b.skiboard.ru/?match=all&amp;subcats=Y&amp;pcode_from_q=Y&amp;pshort=Y&amp;pfull=Y&amp;pname=Y&amp;pkeywords=Y&amp;search_performed=Y&amp;q=00-00004195&amp;dispatch=products.search&amp;security_hash=4daabb289640318767dc6e106d10c2a7</t>
  </si>
  <si>
    <t>http://b2b.skiboard.ru/?match=all&amp;subcats=Y&amp;pcode_from_q=Y&amp;pshort=Y&amp;pfull=Y&amp;pname=Y&amp;pkeywords=Y&amp;search_performed=Y&amp;q=00-00004200&amp;dispatch=products.search&amp;security_hash=4daabb289640318767dc6e106d10c2a7</t>
  </si>
  <si>
    <t>http://b2b.skiboard.ru/?match=all&amp;subcats=Y&amp;pcode_from_q=Y&amp;pshort=Y&amp;pfull=Y&amp;pname=Y&amp;pkeywords=Y&amp;search_performed=Y&amp;q=00-00004201&amp;dispatch=products.search&amp;security_hash=4daabb289640318767dc6e106d10c2a7</t>
  </si>
  <si>
    <t>http://b2b.skiboard.ru/?match=all&amp;subcats=Y&amp;pcode_from_q=Y&amp;pshort=Y&amp;pfull=Y&amp;pname=Y&amp;pkeywords=Y&amp;search_performed=Y&amp;q=00-00004202&amp;dispatch=products.search&amp;security_hash=4daabb289640318767dc6e106d10c2a7</t>
  </si>
  <si>
    <t>http://b2b.skiboard.ru/?match=all&amp;subcats=Y&amp;pcode_from_q=Y&amp;pshort=Y&amp;pfull=Y&amp;pname=Y&amp;pkeywords=Y&amp;search_performed=Y&amp;q=00-00004204&amp;dispatch=products.search&amp;security_hash=4daabb289640318767dc6e106d10c2a7</t>
  </si>
  <si>
    <t>http://b2b.skiboard.ru/?match=all&amp;subcats=Y&amp;pcode_from_q=Y&amp;pshort=Y&amp;pfull=Y&amp;pname=Y&amp;pkeywords=Y&amp;search_performed=Y&amp;q=00-00004205&amp;dispatch=products.search&amp;security_hash=4daabb289640318767dc6e106d10c2a7</t>
  </si>
  <si>
    <t>http://b2b.skiboard.ru/?match=all&amp;subcats=Y&amp;pcode_from_q=Y&amp;pshort=Y&amp;pfull=Y&amp;pname=Y&amp;pkeywords=Y&amp;search_performed=Y&amp;q=00-00004207&amp;dispatch=products.search&amp;security_hash=4daabb289640318767dc6e106d10c2a7</t>
  </si>
  <si>
    <t>http://b2b.skiboard.ru/?match=all&amp;subcats=Y&amp;pcode_from_q=Y&amp;pshort=Y&amp;pfull=Y&amp;pname=Y&amp;pkeywords=Y&amp;search_performed=Y&amp;q=00-00004208&amp;dispatch=products.search&amp;security_hash=4daabb289640318767dc6e106d10c2a7</t>
  </si>
  <si>
    <t>http://b2b.skiboard.ru/?match=all&amp;subcats=Y&amp;pcode_from_q=Y&amp;pshort=Y&amp;pfull=Y&amp;pname=Y&amp;pkeywords=Y&amp;search_performed=Y&amp;q=00-00004209&amp;dispatch=products.search&amp;security_hash=4daabb289640318767dc6e106d10c2a7</t>
  </si>
  <si>
    <t>http://b2b.skiboard.ru/?match=all&amp;subcats=Y&amp;pcode_from_q=Y&amp;pshort=Y&amp;pfull=Y&amp;pname=Y&amp;pkeywords=Y&amp;search_performed=Y&amp;q=00-00004212&amp;dispatch=products.search&amp;security_hash=4daabb289640318767dc6e106d10c2a7</t>
  </si>
  <si>
    <t>http://b2b.skiboard.ru/?match=all&amp;subcats=Y&amp;pcode_from_q=Y&amp;pshort=Y&amp;pfull=Y&amp;pname=Y&amp;pkeywords=Y&amp;search_performed=Y&amp;q=00-00004213&amp;dispatch=products.search&amp;security_hash=4daabb289640318767dc6e106d10c2a7</t>
  </si>
  <si>
    <t>http://b2b.skiboard.ru/?match=all&amp;subcats=Y&amp;pcode_from_q=Y&amp;pshort=Y&amp;pfull=Y&amp;pname=Y&amp;pkeywords=Y&amp;search_performed=Y&amp;q=00-00004214&amp;dispatch=products.search&amp;security_hash=4daabb289640318767dc6e106d10c2a7</t>
  </si>
  <si>
    <t>http://b2b.skiboard.ru/?match=all&amp;subcats=Y&amp;pcode_from_q=Y&amp;pshort=Y&amp;pfull=Y&amp;pname=Y&amp;pkeywords=Y&amp;search_performed=Y&amp;q=00-00004216&amp;dispatch=products.search&amp;security_hash=4daabb289640318767dc6e106d10c2a7</t>
  </si>
  <si>
    <t>http://b2b.skiboard.ru/?match=all&amp;subcats=Y&amp;pcode_from_q=Y&amp;pshort=Y&amp;pfull=Y&amp;pname=Y&amp;pkeywords=Y&amp;search_performed=Y&amp;q=00-00004217&amp;dispatch=products.search&amp;security_hash=4daabb289640318767dc6e106d10c2a7</t>
  </si>
  <si>
    <t>http://b2b.skiboard.ru/?match=all&amp;subcats=Y&amp;pcode_from_q=Y&amp;pshort=Y&amp;pfull=Y&amp;pname=Y&amp;pkeywords=Y&amp;search_performed=Y&amp;q=00-00004218&amp;dispatch=products.search&amp;security_hash=4daabb289640318767dc6e106d10c2a7</t>
  </si>
  <si>
    <t>http://b2b.skiboard.ru/?match=all&amp;subcats=Y&amp;pcode_from_q=Y&amp;pshort=Y&amp;pfull=Y&amp;pname=Y&amp;pkeywords=Y&amp;search_performed=Y&amp;q=00-00004219&amp;dispatch=products.search&amp;security_hash=4daabb289640318767dc6e106d10c2a7</t>
  </si>
  <si>
    <t>http://b2b.skiboard.ru/?match=all&amp;subcats=Y&amp;pcode_from_q=Y&amp;pshort=Y&amp;pfull=Y&amp;pname=Y&amp;pkeywords=Y&amp;search_performed=Y&amp;q=00-00004220&amp;dispatch=products.search&amp;security_hash=4daabb289640318767dc6e106d10c2a7</t>
  </si>
  <si>
    <t>http://b2b.skiboard.ru/?match=all&amp;subcats=Y&amp;pcode_from_q=Y&amp;pshort=Y&amp;pfull=Y&amp;pname=Y&amp;pkeywords=Y&amp;search_performed=Y&amp;q=00-00004221&amp;dispatch=products.search&amp;security_hash=4daabb289640318767dc6e106d10c2a7</t>
  </si>
  <si>
    <t>http://b2b.skiboard.ru/?match=all&amp;subcats=Y&amp;pcode_from_q=Y&amp;pshort=Y&amp;pfull=Y&amp;pname=Y&amp;pkeywords=Y&amp;search_performed=Y&amp;q=00-00004223&amp;dispatch=products.search&amp;security_hash=4daabb289640318767dc6e106d10c2a7</t>
  </si>
  <si>
    <t>http://b2b.skiboard.ru/?match=all&amp;subcats=Y&amp;pcode_from_q=Y&amp;pshort=Y&amp;pfull=Y&amp;pname=Y&amp;pkeywords=Y&amp;search_performed=Y&amp;q=00-00004224&amp;dispatch=products.search&amp;security_hash=4daabb289640318767dc6e106d10c2a7</t>
  </si>
  <si>
    <t>http://b2b.skiboard.ru/?match=all&amp;subcats=Y&amp;pcode_from_q=Y&amp;pshort=Y&amp;pfull=Y&amp;pname=Y&amp;pkeywords=Y&amp;search_performed=Y&amp;q=00-00004225&amp;dispatch=products.search&amp;security_hash=4daabb289640318767dc6e106d10c2a7</t>
  </si>
  <si>
    <t>http://b2b.skiboard.ru/?match=all&amp;subcats=Y&amp;pcode_from_q=Y&amp;pshort=Y&amp;pfull=Y&amp;pname=Y&amp;pkeywords=Y&amp;search_performed=Y&amp;q=00-00004226&amp;dispatch=products.search&amp;security_hash=4daabb289640318767dc6e106d10c2a7</t>
  </si>
  <si>
    <t>http://b2b.skiboard.ru/?match=all&amp;subcats=Y&amp;pcode_from_q=Y&amp;pshort=Y&amp;pfull=Y&amp;pname=Y&amp;pkeywords=Y&amp;search_performed=Y&amp;q=00-00004227&amp;dispatch=products.search&amp;security_hash=4daabb289640318767dc6e106d10c2a7</t>
  </si>
  <si>
    <t>http://b2b.skiboard.ru/?match=all&amp;subcats=Y&amp;pcode_from_q=Y&amp;pshort=Y&amp;pfull=Y&amp;pname=Y&amp;pkeywords=Y&amp;search_performed=Y&amp;q=00-00004228&amp;dispatch=products.search&amp;security_hash=4daabb289640318767dc6e106d10c2a7</t>
  </si>
  <si>
    <t>http://b2b.skiboard.ru/?match=all&amp;subcats=Y&amp;pcode_from_q=Y&amp;pshort=Y&amp;pfull=Y&amp;pname=Y&amp;pkeywords=Y&amp;search_performed=Y&amp;q=00-00004229&amp;dispatch=products.search&amp;security_hash=4daabb289640318767dc6e106d10c2a7</t>
  </si>
  <si>
    <t>http://b2b.skiboard.ru/?match=all&amp;subcats=Y&amp;pcode_from_q=Y&amp;pshort=Y&amp;pfull=Y&amp;pname=Y&amp;pkeywords=Y&amp;search_performed=Y&amp;q=00-00004231&amp;dispatch=products.search&amp;security_hash=4daabb289640318767dc6e106d10c2a7</t>
  </si>
  <si>
    <t>http://b2b.skiboard.ru/?match=all&amp;subcats=Y&amp;pcode_from_q=Y&amp;pshort=Y&amp;pfull=Y&amp;pname=Y&amp;pkeywords=Y&amp;search_performed=Y&amp;q=00-00004232&amp;dispatch=products.search&amp;security_hash=4daabb289640318767dc6e106d10c2a7</t>
  </si>
  <si>
    <t>http://b2b.skiboard.ru/?match=all&amp;subcats=Y&amp;pcode_from_q=Y&amp;pshort=Y&amp;pfull=Y&amp;pname=Y&amp;pkeywords=Y&amp;search_performed=Y&amp;q=00-00004233&amp;dispatch=products.search&amp;security_hash=4daabb289640318767dc6e106d10c2a7</t>
  </si>
  <si>
    <t>http://b2b.skiboard.ru/?match=all&amp;subcats=Y&amp;pcode_from_q=Y&amp;pshort=Y&amp;pfull=Y&amp;pname=Y&amp;pkeywords=Y&amp;search_performed=Y&amp;q=00-00004234&amp;dispatch=products.search&amp;security_hash=4daabb289640318767dc6e106d10c2a7</t>
  </si>
  <si>
    <t>http://b2b.skiboard.ru/?match=all&amp;subcats=Y&amp;pcode_from_q=Y&amp;pshort=Y&amp;pfull=Y&amp;pname=Y&amp;pkeywords=Y&amp;search_performed=Y&amp;q=00-00004235&amp;dispatch=products.search&amp;security_hash=4daabb289640318767dc6e106d10c2a7</t>
  </si>
  <si>
    <t>http://b2b.skiboard.ru/?match=all&amp;subcats=Y&amp;pcode_from_q=Y&amp;pshort=Y&amp;pfull=Y&amp;pname=Y&amp;pkeywords=Y&amp;search_performed=Y&amp;q=00-00004236&amp;dispatch=products.search&amp;security_hash=4daabb289640318767dc6e106d10c2a7</t>
  </si>
  <si>
    <t>http://b2b.skiboard.ru/?match=all&amp;subcats=Y&amp;pcode_from_q=Y&amp;pshort=Y&amp;pfull=Y&amp;pname=Y&amp;pkeywords=Y&amp;search_performed=Y&amp;q=00-00004237&amp;dispatch=products.search&amp;security_hash=4daabb289640318767dc6e106d10c2a7</t>
  </si>
  <si>
    <t>http://b2b.skiboard.ru/?match=all&amp;subcats=Y&amp;pcode_from_q=Y&amp;pshort=Y&amp;pfull=Y&amp;pname=Y&amp;pkeywords=Y&amp;search_performed=Y&amp;q=00-00004238&amp;dispatch=products.search&amp;security_hash=4daabb289640318767dc6e106d10c2a7</t>
  </si>
  <si>
    <t>http://b2b.skiboard.ru/?match=all&amp;subcats=Y&amp;pcode_from_q=Y&amp;pshort=Y&amp;pfull=Y&amp;pname=Y&amp;pkeywords=Y&amp;search_performed=Y&amp;q=00-00004239&amp;dispatch=products.search&amp;security_hash=4daabb289640318767dc6e106d10c2a7</t>
  </si>
  <si>
    <t>http://b2b.skiboard.ru/?match=all&amp;subcats=Y&amp;pcode_from_q=Y&amp;pshort=Y&amp;pfull=Y&amp;pname=Y&amp;pkeywords=Y&amp;search_performed=Y&amp;q=00-00004240&amp;dispatch=products.search&amp;security_hash=4daabb289640318767dc6e106d10c2a7</t>
  </si>
  <si>
    <t>http://b2b.skiboard.ru/?match=all&amp;subcats=Y&amp;pcode_from_q=Y&amp;pshort=Y&amp;pfull=Y&amp;pname=Y&amp;pkeywords=Y&amp;search_performed=Y&amp;q=00-00004241&amp;dispatch=products.search&amp;security_hash=4daabb289640318767dc6e106d10c2a7</t>
  </si>
  <si>
    <t>http://b2b.skiboard.ru/?match=all&amp;subcats=Y&amp;pcode_from_q=Y&amp;pshort=Y&amp;pfull=Y&amp;pname=Y&amp;pkeywords=Y&amp;search_performed=Y&amp;q=00-00004242&amp;dispatch=products.search&amp;security_hash=4daabb289640318767dc6e106d10c2a7</t>
  </si>
  <si>
    <t>http://b2b.skiboard.ru/?match=all&amp;subcats=Y&amp;pcode_from_q=Y&amp;pshort=Y&amp;pfull=Y&amp;pname=Y&amp;pkeywords=Y&amp;search_performed=Y&amp;q=00-00004243&amp;dispatch=products.search&amp;security_hash=4daabb289640318767dc6e106d10c2a7</t>
  </si>
  <si>
    <t>http://b2b.skiboard.ru/?match=all&amp;subcats=Y&amp;pcode_from_q=Y&amp;pshort=Y&amp;pfull=Y&amp;pname=Y&amp;pkeywords=Y&amp;search_performed=Y&amp;q=00-00004244&amp;dispatch=products.search&amp;security_hash=4daabb289640318767dc6e106d10c2a7</t>
  </si>
  <si>
    <t>http://b2b.skiboard.ru/?match=all&amp;subcats=Y&amp;pcode_from_q=Y&amp;pshort=Y&amp;pfull=Y&amp;pname=Y&amp;pkeywords=Y&amp;search_performed=Y&amp;q=00-00004245&amp;dispatch=products.search&amp;security_hash=4daabb289640318767dc6e106d10c2a7</t>
  </si>
  <si>
    <t>http://b2b.skiboard.ru/?match=all&amp;subcats=Y&amp;pcode_from_q=Y&amp;pshort=Y&amp;pfull=Y&amp;pname=Y&amp;pkeywords=Y&amp;search_performed=Y&amp;q=00-00004246&amp;dispatch=products.search&amp;security_hash=4daabb289640318767dc6e106d10c2a7</t>
  </si>
  <si>
    <t>http://b2b.skiboard.ru/?match=all&amp;subcats=Y&amp;pcode_from_q=Y&amp;pshort=Y&amp;pfull=Y&amp;pname=Y&amp;pkeywords=Y&amp;search_performed=Y&amp;q=00-00004249&amp;dispatch=products.search&amp;security_hash=4daabb289640318767dc6e106d10c2a7</t>
  </si>
  <si>
    <t>http://b2b.skiboard.ru/?match=all&amp;subcats=Y&amp;pcode_from_q=Y&amp;pshort=Y&amp;pfull=Y&amp;pname=Y&amp;pkeywords=Y&amp;search_performed=Y&amp;q=00-00004250&amp;dispatch=products.search&amp;security_hash=4daabb289640318767dc6e106d10c2a7</t>
  </si>
  <si>
    <t>http://b2b.skiboard.ru/?match=all&amp;subcats=Y&amp;pcode_from_q=Y&amp;pshort=Y&amp;pfull=Y&amp;pname=Y&amp;pkeywords=Y&amp;search_performed=Y&amp;q=00-00004251&amp;dispatch=products.search&amp;security_hash=4daabb289640318767dc6e106d10c2a7</t>
  </si>
  <si>
    <t>http://b2b.skiboard.ru/?match=all&amp;subcats=Y&amp;pcode_from_q=Y&amp;pshort=Y&amp;pfull=Y&amp;pname=Y&amp;pkeywords=Y&amp;search_performed=Y&amp;q=00-00004252&amp;dispatch=products.search&amp;security_hash=4daabb289640318767dc6e106d10c2a7</t>
  </si>
  <si>
    <t>http://b2b.skiboard.ru/?match=all&amp;subcats=Y&amp;pcode_from_q=Y&amp;pshort=Y&amp;pfull=Y&amp;pname=Y&amp;pkeywords=Y&amp;search_performed=Y&amp;q=00-00004253&amp;dispatch=products.search&amp;security_hash=4daabb289640318767dc6e106d10c2a7</t>
  </si>
  <si>
    <t>http://b2b.skiboard.ru/?match=all&amp;subcats=Y&amp;pcode_from_q=Y&amp;pshort=Y&amp;pfull=Y&amp;pname=Y&amp;pkeywords=Y&amp;search_performed=Y&amp;q=00-00004254&amp;dispatch=products.search&amp;security_hash=4daabb289640318767dc6e106d10c2a7</t>
  </si>
  <si>
    <t>http://b2b.skiboard.ru/?match=all&amp;subcats=Y&amp;pcode_from_q=Y&amp;pshort=Y&amp;pfull=Y&amp;pname=Y&amp;pkeywords=Y&amp;search_performed=Y&amp;q=00-00004255&amp;dispatch=products.search&amp;security_hash=4daabb289640318767dc6e106d10c2a7</t>
  </si>
  <si>
    <t>http://b2b.skiboard.ru/?match=all&amp;subcats=Y&amp;pcode_from_q=Y&amp;pshort=Y&amp;pfull=Y&amp;pname=Y&amp;pkeywords=Y&amp;search_performed=Y&amp;q=00-00004257&amp;dispatch=products.search&amp;security_hash=4daabb289640318767dc6e106d10c2a7</t>
  </si>
  <si>
    <t>http://b2b.skiboard.ru/?match=all&amp;subcats=Y&amp;pcode_from_q=Y&amp;pshort=Y&amp;pfull=Y&amp;pname=Y&amp;pkeywords=Y&amp;search_performed=Y&amp;q=00-00004258&amp;dispatch=products.search&amp;security_hash=4daabb289640318767dc6e106d10c2a7</t>
  </si>
  <si>
    <t>http://b2b.skiboard.ru/?match=all&amp;subcats=Y&amp;pcode_from_q=Y&amp;pshort=Y&amp;pfull=Y&amp;pname=Y&amp;pkeywords=Y&amp;search_performed=Y&amp;q=00-00004259&amp;dispatch=products.search&amp;security_hash=4daabb289640318767dc6e106d10c2a7</t>
  </si>
  <si>
    <t>http://b2b.skiboard.ru/?match=all&amp;subcats=Y&amp;pcode_from_q=Y&amp;pshort=Y&amp;pfull=Y&amp;pname=Y&amp;pkeywords=Y&amp;search_performed=Y&amp;q=00-00004260&amp;dispatch=products.search&amp;security_hash=4daabb289640318767dc6e106d10c2a7</t>
  </si>
  <si>
    <t>http://b2b.skiboard.ru/?match=all&amp;subcats=Y&amp;pcode_from_q=Y&amp;pshort=Y&amp;pfull=Y&amp;pname=Y&amp;pkeywords=Y&amp;search_performed=Y&amp;q=00-00004261&amp;dispatch=products.search&amp;security_hash=4daabb289640318767dc6e106d10c2a7</t>
  </si>
  <si>
    <t>http://b2b.skiboard.ru/?match=all&amp;subcats=Y&amp;pcode_from_q=Y&amp;pshort=Y&amp;pfull=Y&amp;pname=Y&amp;pkeywords=Y&amp;search_performed=Y&amp;q=00-00004262&amp;dispatch=products.search&amp;security_hash=4daabb289640318767dc6e106d10c2a7</t>
  </si>
  <si>
    <t>http://b2b.skiboard.ru/?match=all&amp;subcats=Y&amp;pcode_from_q=Y&amp;pshort=Y&amp;pfull=Y&amp;pname=Y&amp;pkeywords=Y&amp;search_performed=Y&amp;q=00-00004265&amp;dispatch=products.search&amp;security_hash=4daabb289640318767dc6e106d10c2a7</t>
  </si>
  <si>
    <t>http://b2b.skiboard.ru/?match=all&amp;subcats=Y&amp;pcode_from_q=Y&amp;pshort=Y&amp;pfull=Y&amp;pname=Y&amp;pkeywords=Y&amp;search_performed=Y&amp;q=00-00004266&amp;dispatch=products.search&amp;security_hash=4daabb289640318767dc6e106d10c2a7</t>
  </si>
  <si>
    <t>http://b2b.skiboard.ru/?match=all&amp;subcats=Y&amp;pcode_from_q=Y&amp;pshort=Y&amp;pfull=Y&amp;pname=Y&amp;pkeywords=Y&amp;search_performed=Y&amp;q=00-00004267&amp;dispatch=products.search&amp;security_hash=4daabb289640318767dc6e106d10c2a7</t>
  </si>
  <si>
    <t>http://b2b.skiboard.ru/?match=all&amp;subcats=Y&amp;pcode_from_q=Y&amp;pshort=Y&amp;pfull=Y&amp;pname=Y&amp;pkeywords=Y&amp;search_performed=Y&amp;q=00-00004268&amp;dispatch=products.search&amp;security_hash=4daabb289640318767dc6e106d10c2a7</t>
  </si>
  <si>
    <t>http://b2b.skiboard.ru/?match=all&amp;subcats=Y&amp;pcode_from_q=Y&amp;pshort=Y&amp;pfull=Y&amp;pname=Y&amp;pkeywords=Y&amp;search_performed=Y&amp;q=00-00004269&amp;dispatch=products.search&amp;security_hash=4daabb289640318767dc6e106d10c2a7</t>
  </si>
  <si>
    <t>http://b2b.skiboard.ru/?match=all&amp;subcats=Y&amp;pcode_from_q=Y&amp;pshort=Y&amp;pfull=Y&amp;pname=Y&amp;pkeywords=Y&amp;search_performed=Y&amp;q=00-00004270&amp;dispatch=products.search&amp;security_hash=4daabb289640318767dc6e106d10c2a7</t>
  </si>
  <si>
    <t>http://b2b.skiboard.ru/?match=all&amp;subcats=Y&amp;pcode_from_q=Y&amp;pshort=Y&amp;pfull=Y&amp;pname=Y&amp;pkeywords=Y&amp;search_performed=Y&amp;q=00-00004271&amp;dispatch=products.search&amp;security_hash=4daabb289640318767dc6e106d10c2a7</t>
  </si>
  <si>
    <t>http://b2b.skiboard.ru/?match=all&amp;subcats=Y&amp;pcode_from_q=Y&amp;pshort=Y&amp;pfull=Y&amp;pname=Y&amp;pkeywords=Y&amp;search_performed=Y&amp;q=00-00004272&amp;dispatch=products.search&amp;security_hash=4daabb289640318767dc6e106d10c2a7</t>
  </si>
  <si>
    <t>http://b2b.skiboard.ru/?match=all&amp;subcats=Y&amp;pcode_from_q=Y&amp;pshort=Y&amp;pfull=Y&amp;pname=Y&amp;pkeywords=Y&amp;search_performed=Y&amp;q=00-00004273&amp;dispatch=products.search&amp;security_hash=4daabb289640318767dc6e106d10c2a7</t>
  </si>
  <si>
    <t>http://b2b.skiboard.ru/?match=all&amp;subcats=Y&amp;pcode_from_q=Y&amp;pshort=Y&amp;pfull=Y&amp;pname=Y&amp;pkeywords=Y&amp;search_performed=Y&amp;q=00-00004274&amp;dispatch=products.search&amp;security_hash=4daabb289640318767dc6e106d10c2a7</t>
  </si>
  <si>
    <t>http://b2b.skiboard.ru/?match=all&amp;subcats=Y&amp;pcode_from_q=Y&amp;pshort=Y&amp;pfull=Y&amp;pname=Y&amp;pkeywords=Y&amp;search_performed=Y&amp;q=00-00004275&amp;dispatch=products.search&amp;security_hash=4daabb289640318767dc6e106d10c2a7</t>
  </si>
  <si>
    <t>http://b2b.skiboard.ru/?match=all&amp;subcats=Y&amp;pcode_from_q=Y&amp;pshort=Y&amp;pfull=Y&amp;pname=Y&amp;pkeywords=Y&amp;search_performed=Y&amp;q=00-00004276&amp;dispatch=products.search&amp;security_hash=4daabb289640318767dc6e106d10c2a7</t>
  </si>
  <si>
    <t>http://b2b.skiboard.ru/?match=all&amp;subcats=Y&amp;pcode_from_q=Y&amp;pshort=Y&amp;pfull=Y&amp;pname=Y&amp;pkeywords=Y&amp;search_performed=Y&amp;q=00-00004292&amp;dispatch=products.search&amp;security_hash=4daabb289640318767dc6e106d10c2a7</t>
  </si>
  <si>
    <t>http://b2b.skiboard.ru/?match=all&amp;subcats=Y&amp;pcode_from_q=Y&amp;pshort=Y&amp;pfull=Y&amp;pname=Y&amp;pkeywords=Y&amp;search_performed=Y&amp;q=00-00004357&amp;dispatch=products.search&amp;security_hash=4daabb289640318767dc6e106d10c2a7</t>
  </si>
  <si>
    <t>http://b2b.skiboard.ru/?match=all&amp;subcats=Y&amp;pcode_from_q=Y&amp;pshort=Y&amp;pfull=Y&amp;pname=Y&amp;pkeywords=Y&amp;search_performed=Y&amp;q=00-00004359&amp;dispatch=products.search&amp;security_hash=4daabb289640318767dc6e106d10c2a7</t>
  </si>
  <si>
    <t>http://b2b.skiboard.ru/?match=all&amp;subcats=Y&amp;pcode_from_q=Y&amp;pshort=Y&amp;pfull=Y&amp;pname=Y&amp;pkeywords=Y&amp;search_performed=Y&amp;q=00-00004361&amp;dispatch=products.search&amp;security_hash=4daabb289640318767dc6e106d10c2a7</t>
  </si>
  <si>
    <t>http://b2b.skiboard.ru/?match=all&amp;subcats=Y&amp;pcode_from_q=Y&amp;pshort=Y&amp;pfull=Y&amp;pname=Y&amp;pkeywords=Y&amp;search_performed=Y&amp;q=00-00004363&amp;dispatch=products.search&amp;security_hash=4daabb289640318767dc6e106d10c2a7</t>
  </si>
  <si>
    <t>http://b2b.skiboard.ru/?match=all&amp;subcats=Y&amp;pcode_from_q=Y&amp;pshort=Y&amp;pfull=Y&amp;pname=Y&amp;pkeywords=Y&amp;search_performed=Y&amp;q=00-00004364&amp;dispatch=products.search&amp;security_hash=4daabb289640318767dc6e106d10c2a7</t>
  </si>
  <si>
    <t>http://b2b.skiboard.ru/?match=all&amp;subcats=Y&amp;pcode_from_q=Y&amp;pshort=Y&amp;pfull=Y&amp;pname=Y&amp;pkeywords=Y&amp;search_performed=Y&amp;q=00-00004365&amp;dispatch=products.search&amp;security_hash=4daabb289640318767dc6e106d10c2a7</t>
  </si>
  <si>
    <t>http://b2b.skiboard.ru/?match=all&amp;subcats=Y&amp;pcode_from_q=Y&amp;pshort=Y&amp;pfull=Y&amp;pname=Y&amp;pkeywords=Y&amp;search_performed=Y&amp;q=00-00004984&amp;dispatch=products.search&amp;security_hash=4daabb289640318767dc6e106d10c2a7</t>
  </si>
  <si>
    <t>http://b2b.skiboard.ru/?match=all&amp;subcats=Y&amp;pcode_from_q=Y&amp;pshort=Y&amp;pfull=Y&amp;pname=Y&amp;pkeywords=Y&amp;search_performed=Y&amp;q=00-00005048&amp;dispatch=products.search&amp;security_hash=4daabb289640318767dc6e106d10c2a7</t>
  </si>
  <si>
    <t>http://b2b.skiboard.ru/?match=all&amp;subcats=Y&amp;pcode_from_q=Y&amp;pshort=Y&amp;pfull=Y&amp;pname=Y&amp;pkeywords=Y&amp;search_performed=Y&amp;q=00-00005049&amp;dispatch=products.search&amp;security_hash=4daabb289640318767dc6e106d10c2a7</t>
  </si>
  <si>
    <t>http://b2b.skiboard.ru/?match=all&amp;subcats=Y&amp;pcode_from_q=Y&amp;pshort=Y&amp;pfull=Y&amp;pname=Y&amp;pkeywords=Y&amp;search_performed=Y&amp;q=00-00005073&amp;dispatch=products.search&amp;security_hash=4daabb289640318767dc6e106d10c2a7</t>
  </si>
  <si>
    <t>http://b2b.skiboard.ru/?match=all&amp;subcats=Y&amp;pcode_from_q=Y&amp;pshort=Y&amp;pfull=Y&amp;pname=Y&amp;pkeywords=Y&amp;search_performed=Y&amp;q=00-00005150&amp;dispatch=products.search&amp;security_hash=4daabb289640318767dc6e106d10c2a7</t>
  </si>
  <si>
    <t>http://b2b.skiboard.ru/?match=all&amp;subcats=Y&amp;pcode_from_q=Y&amp;pshort=Y&amp;pfull=Y&amp;pname=Y&amp;pkeywords=Y&amp;search_performed=Y&amp;q=00-00005151&amp;dispatch=products.search&amp;security_hash=4daabb289640318767dc6e106d10c2a7</t>
  </si>
  <si>
    <t>http://b2b.skiboard.ru/?match=all&amp;subcats=Y&amp;pcode_from_q=Y&amp;pshort=Y&amp;pfull=Y&amp;pname=Y&amp;pkeywords=Y&amp;search_performed=Y&amp;q=00-00005159&amp;dispatch=products.search&amp;security_hash=4daabb289640318767dc6e106d10c2a7</t>
  </si>
  <si>
    <t>http://b2b.skiboard.ru/?match=all&amp;subcats=Y&amp;pcode_from_q=Y&amp;pshort=Y&amp;pfull=Y&amp;pname=Y&amp;pkeywords=Y&amp;search_performed=Y&amp;q=00-00005175&amp;dispatch=products.search&amp;security_hash=4daabb289640318767dc6e106d10c2a7</t>
  </si>
  <si>
    <t>http://b2b.skiboard.ru/?match=all&amp;subcats=Y&amp;pcode_from_q=Y&amp;pshort=Y&amp;pfull=Y&amp;pname=Y&amp;pkeywords=Y&amp;search_performed=Y&amp;q=00-00005177&amp;dispatch=products.search&amp;security_hash=4daabb289640318767dc6e106d10c2a7</t>
  </si>
  <si>
    <t>http://b2b.skiboard.ru/?match=all&amp;subcats=Y&amp;pcode_from_q=Y&amp;pshort=Y&amp;pfull=Y&amp;pname=Y&amp;pkeywords=Y&amp;search_performed=Y&amp;q=00-00005389&amp;dispatch=products.search&amp;security_hash=4daabb289640318767dc6e106d10c2a7</t>
  </si>
  <si>
    <t>http://b2b.skiboard.ru/?match=all&amp;subcats=Y&amp;pcode_from_q=Y&amp;pshort=Y&amp;pfull=Y&amp;pname=Y&amp;pkeywords=Y&amp;search_performed=Y&amp;q=00-00005390&amp;dispatch=products.search&amp;security_hash=4daabb289640318767dc6e106d10c2a7</t>
  </si>
  <si>
    <t>http://b2b.skiboard.ru/?match=all&amp;subcats=Y&amp;pcode_from_q=Y&amp;pshort=Y&amp;pfull=Y&amp;pname=Y&amp;pkeywords=Y&amp;search_performed=Y&amp;q=00-00002464&amp;dispatch=products.search&amp;security_hash=4daabb289640318767dc6e106d10c2a7</t>
  </si>
  <si>
    <t>http://b2b.skiboard.ru/?match=all&amp;subcats=Y&amp;pcode_from_q=Y&amp;pshort=Y&amp;pfull=Y&amp;pname=Y&amp;pkeywords=Y&amp;search_performed=Y&amp;q=00-00002467&amp;dispatch=products.search&amp;security_hash=4daabb289640318767dc6e106d10c2a7</t>
  </si>
  <si>
    <t>http://b2b.skiboard.ru/?match=all&amp;subcats=Y&amp;pcode_from_q=Y&amp;pshort=Y&amp;pfull=Y&amp;pname=Y&amp;pkeywords=Y&amp;search_performed=Y&amp;q=00-00002485&amp;dispatch=products.search&amp;security_hash=4daabb289640318767dc6e106d10c2a7</t>
  </si>
  <si>
    <t>http://b2b.skiboard.ru/?match=all&amp;subcats=Y&amp;pcode_from_q=Y&amp;pshort=Y&amp;pfull=Y&amp;pname=Y&amp;pkeywords=Y&amp;search_performed=Y&amp;q=00-00002490&amp;dispatch=products.search&amp;security_hash=4daabb289640318767dc6e106d10c2a7</t>
  </si>
  <si>
    <t>http://b2b.skiboard.ru/?match=all&amp;subcats=Y&amp;pcode_from_q=Y&amp;pshort=Y&amp;pfull=Y&amp;pname=Y&amp;pkeywords=Y&amp;search_performed=Y&amp;q=00-00002493&amp;dispatch=products.search&amp;security_hash=4daabb289640318767dc6e106d10c2a7</t>
  </si>
  <si>
    <t>http://b2b.skiboard.ru/?match=all&amp;subcats=Y&amp;pcode_from_q=Y&amp;pshort=Y&amp;pfull=Y&amp;pname=Y&amp;pkeywords=Y&amp;search_performed=Y&amp;q=00-00002495&amp;dispatch=products.search&amp;security_hash=4daabb289640318767dc6e106d10c2a7</t>
  </si>
  <si>
    <t>http://b2b.skiboard.ru/?match=all&amp;subcats=Y&amp;pcode_from_q=Y&amp;pshort=Y&amp;pfull=Y&amp;pname=Y&amp;pkeywords=Y&amp;search_performed=Y&amp;q=00-00004285&amp;dispatch=products.search&amp;security_hash=4daabb289640318767dc6e106d10c2a7</t>
  </si>
  <si>
    <t>http://b2b.skiboard.ru/?match=all&amp;subcats=Y&amp;pcode_from_q=Y&amp;pshort=Y&amp;pfull=Y&amp;pname=Y&amp;pkeywords=Y&amp;search_performed=Y&amp;q=00-00000144&amp;dispatch=products.search&amp;security_hash=4daabb289640318767dc6e106d10c2a7</t>
  </si>
  <si>
    <t>http://b2b.skiboard.ru/?match=all&amp;subcats=Y&amp;pcode_from_q=Y&amp;pshort=Y&amp;pfull=Y&amp;pname=Y&amp;pkeywords=Y&amp;search_performed=Y&amp;q=00-00000313&amp;dispatch=products.search&amp;security_hash=4daabb289640318767dc6e106d10c2a7</t>
  </si>
  <si>
    <t>http://b2b.skiboard.ru/?match=all&amp;subcats=Y&amp;pcode_from_q=Y&amp;pshort=Y&amp;pfull=Y&amp;pname=Y&amp;pkeywords=Y&amp;search_performed=Y&amp;q=00-00000322&amp;dispatch=products.search&amp;security_hash=4daabb289640318767dc6e106d10c2a7</t>
  </si>
  <si>
    <t>http://b2b.skiboard.ru/?match=all&amp;subcats=Y&amp;pcode_from_q=Y&amp;pshort=Y&amp;pfull=Y&amp;pname=Y&amp;pkeywords=Y&amp;search_performed=Y&amp;q=00-00001017&amp;dispatch=products.search&amp;security_hash=4daabb289640318767dc6e106d10c2a7</t>
  </si>
  <si>
    <t>http://b2b.skiboard.ru/?match=all&amp;subcats=Y&amp;pcode_from_q=Y&amp;pshort=Y&amp;pfull=Y&amp;pname=Y&amp;pkeywords=Y&amp;search_performed=Y&amp;q=00-00001018&amp;dispatch=products.search&amp;security_hash=4daabb289640318767dc6e106d10c2a7</t>
  </si>
  <si>
    <t>http://b2b.skiboard.ru/?match=all&amp;subcats=Y&amp;pcode_from_q=Y&amp;pshort=Y&amp;pfull=Y&amp;pname=Y&amp;pkeywords=Y&amp;search_performed=Y&amp;q=00-00001020&amp;dispatch=products.search&amp;security_hash=4daabb289640318767dc6e106d10c2a7</t>
  </si>
  <si>
    <t>http://b2b.skiboard.ru/?match=all&amp;subcats=Y&amp;pcode_from_q=Y&amp;pshort=Y&amp;pfull=Y&amp;pname=Y&amp;pkeywords=Y&amp;search_performed=Y&amp;q=00-00001021&amp;dispatch=products.search&amp;security_hash=4daabb289640318767dc6e106d10c2a7</t>
  </si>
  <si>
    <t>http://b2b.skiboard.ru/?match=all&amp;subcats=Y&amp;pcode_from_q=Y&amp;pshort=Y&amp;pfull=Y&amp;pname=Y&amp;pkeywords=Y&amp;search_performed=Y&amp;q=00-00001022&amp;dispatch=products.search&amp;security_hash=4daabb289640318767dc6e106d10c2a7</t>
  </si>
  <si>
    <t>http://b2b.skiboard.ru/?match=all&amp;subcats=Y&amp;pcode_from_q=Y&amp;pshort=Y&amp;pfull=Y&amp;pname=Y&amp;pkeywords=Y&amp;search_performed=Y&amp;q=00-00000333&amp;dispatch=products.search&amp;security_hash=4daabb289640318767dc6e106d10c2a7</t>
  </si>
  <si>
    <t>http://b2b.skiboard.ru/?match=all&amp;subcats=Y&amp;pcode_from_q=Y&amp;pshort=Y&amp;pfull=Y&amp;pname=Y&amp;pkeywords=Y&amp;search_performed=Y&amp;q=00-00005565&amp;dispatch=products.search&amp;security_hash=4daabb289640318767dc6e106d10c2a7</t>
  </si>
  <si>
    <t>http://b2b.skiboard.ru/?match=all&amp;subcats=Y&amp;pcode_from_q=Y&amp;pshort=Y&amp;pfull=Y&amp;pname=Y&amp;pkeywords=Y&amp;search_performed=Y&amp;q=00-00005566&amp;dispatch=products.search&amp;security_hash=4daabb289640318767dc6e106d10c2a7</t>
  </si>
  <si>
    <t>http://b2b.skiboard.ru/?match=all&amp;subcats=Y&amp;pcode_from_q=Y&amp;pshort=Y&amp;pfull=Y&amp;pname=Y&amp;pkeywords=Y&amp;search_performed=Y&amp;q=00-00004609&amp;dispatch=products.search&amp;security_hash=4daabb289640318767dc6e106d10c2a7</t>
  </si>
  <si>
    <t>http://b2b.skiboard.ru/?match=all&amp;subcats=Y&amp;pcode_from_q=Y&amp;pshort=Y&amp;pfull=Y&amp;pname=Y&amp;pkeywords=Y&amp;search_performed=Y&amp;q=00-00004623&amp;dispatch=products.search&amp;security_hash=4daabb289640318767dc6e106d10c2a7</t>
  </si>
  <si>
    <t>http://b2b.skiboard.ru/?match=all&amp;subcats=Y&amp;pcode_from_q=Y&amp;pshort=Y&amp;pfull=Y&amp;pname=Y&amp;pkeywords=Y&amp;search_performed=Y&amp;q=00-00004629&amp;dispatch=products.search&amp;security_hash=4daabb289640318767dc6e106d10c2a7</t>
  </si>
  <si>
    <t>http://b2b.skiboard.ru/?match=all&amp;subcats=Y&amp;pcode_from_q=Y&amp;pshort=Y&amp;pfull=Y&amp;pname=Y&amp;pkeywords=Y&amp;search_performed=Y&amp;q=00-00005210&amp;dispatch=products.search&amp;security_hash=4daabb289640318767dc6e106d10c2a7</t>
  </si>
  <si>
    <t>http://b2b.skiboard.ru/?match=all&amp;subcats=Y&amp;pcode_from_q=Y&amp;pshort=Y&amp;pfull=Y&amp;pname=Y&amp;pkeywords=Y&amp;search_performed=Y&amp;q=00-00001155&amp;dispatch=products.search&amp;security_hash=4daabb289640318767dc6e106d10c2a7</t>
  </si>
  <si>
    <t>http://b2b.skiboard.ru/?match=all&amp;subcats=Y&amp;pcode_from_q=Y&amp;pshort=Y&amp;pfull=Y&amp;pname=Y&amp;pkeywords=Y&amp;search_performed=Y&amp;q=00-00001157&amp;dispatch=products.search&amp;security_hash=4daabb289640318767dc6e106d10c2a7</t>
  </si>
  <si>
    <t>http://b2b.skiboard.ru/?match=all&amp;subcats=Y&amp;pcode_from_q=Y&amp;pshort=Y&amp;pfull=Y&amp;pname=Y&amp;pkeywords=Y&amp;search_performed=Y&amp;q=00-00001161&amp;dispatch=products.search&amp;security_hash=4daabb289640318767dc6e106d10c2a7</t>
  </si>
  <si>
    <t>http://b2b.skiboard.ru/?match=all&amp;subcats=Y&amp;pcode_from_q=Y&amp;pshort=Y&amp;pfull=Y&amp;pname=Y&amp;pkeywords=Y&amp;search_performed=Y&amp;q=00-00001203&amp;dispatch=products.search&amp;security_hash=4daabb289640318767dc6e106d10c2a7</t>
  </si>
  <si>
    <t>http://b2b.skiboard.ru/?match=all&amp;subcats=Y&amp;pcode_from_q=Y&amp;pshort=Y&amp;pfull=Y&amp;pname=Y&amp;pkeywords=Y&amp;search_performed=Y&amp;q=00-00001733&amp;dispatch=products.search&amp;security_hash=4daabb289640318767dc6e106d10c2a7</t>
  </si>
  <si>
    <t>http://b2b.skiboard.ru/?match=all&amp;subcats=Y&amp;pcode_from_q=Y&amp;pshort=Y&amp;pfull=Y&amp;pname=Y&amp;pkeywords=Y&amp;search_performed=Y&amp;q=00-00001045&amp;dispatch=products.search&amp;security_hash=4daabb289640318767dc6e106d10c2a7</t>
  </si>
  <si>
    <t>http://b2b.skiboard.ru/?match=all&amp;subcats=Y&amp;pcode_from_q=Y&amp;pshort=Y&amp;pfull=Y&amp;pname=Y&amp;pkeywords=Y&amp;search_performed=Y&amp;q=00-00001046&amp;dispatch=products.search&amp;security_hash=4daabb289640318767dc6e106d10c2a7</t>
  </si>
  <si>
    <t>http://b2b.skiboard.ru/?match=all&amp;subcats=Y&amp;pcode_from_q=Y&amp;pshort=Y&amp;pfull=Y&amp;pname=Y&amp;pkeywords=Y&amp;search_performed=Y&amp;q=00-00001047&amp;dispatch=products.search&amp;security_hash=4daabb289640318767dc6e106d10c2a7</t>
  </si>
  <si>
    <t>http://b2b.skiboard.ru/?match=all&amp;subcats=Y&amp;pcode_from_q=Y&amp;pshort=Y&amp;pfull=Y&amp;pname=Y&amp;pkeywords=Y&amp;search_performed=Y&amp;q=00-00001560&amp;dispatch=products.search&amp;security_hash=4daabb289640318767dc6e106d10c2a7</t>
  </si>
  <si>
    <t>http://b2b.skiboard.ru/?match=all&amp;subcats=Y&amp;pcode_from_q=Y&amp;pshort=Y&amp;pfull=Y&amp;pname=Y&amp;pkeywords=Y&amp;search_performed=Y&amp;q=00-00002668&amp;dispatch=products.search&amp;security_hash=4daabb289640318767dc6e106d10c2a7</t>
  </si>
  <si>
    <t>http://b2b.skiboard.ru/?match=all&amp;subcats=Y&amp;pcode_from_q=Y&amp;pshort=Y&amp;pfull=Y&amp;pname=Y&amp;pkeywords=Y&amp;search_performed=Y&amp;q=00-00002673&amp;dispatch=products.search&amp;security_hash=4daabb289640318767dc6e106d10c2a7</t>
  </si>
  <si>
    <t>http://b2b.skiboard.ru/?match=all&amp;subcats=Y&amp;pcode_from_q=Y&amp;pshort=Y&amp;pfull=Y&amp;pname=Y&amp;pkeywords=Y&amp;search_performed=Y&amp;q=00-00002674&amp;dispatch=products.search&amp;security_hash=4daabb289640318767dc6e106d10c2a7</t>
  </si>
  <si>
    <t>http://b2b.skiboard.ru/?match=all&amp;subcats=Y&amp;pcode_from_q=Y&amp;pshort=Y&amp;pfull=Y&amp;pname=Y&amp;pkeywords=Y&amp;search_performed=Y&amp;q=00-00002678&amp;dispatch=products.search&amp;security_hash=4daabb289640318767dc6e106d10c2a7</t>
  </si>
  <si>
    <t>http://b2b.skiboard.ru/?match=all&amp;subcats=Y&amp;pcode_from_q=Y&amp;pshort=Y&amp;pfull=Y&amp;pname=Y&amp;pkeywords=Y&amp;search_performed=Y&amp;q=00-00002681&amp;dispatch=products.search&amp;security_hash=4daabb289640318767dc6e106d10c2a7</t>
  </si>
  <si>
    <t>http://b2b.skiboard.ru/?match=all&amp;subcats=Y&amp;pcode_from_q=Y&amp;pshort=Y&amp;pfull=Y&amp;pname=Y&amp;pkeywords=Y&amp;search_performed=Y&amp;q=00-00002684&amp;dispatch=products.search&amp;security_hash=4daabb289640318767dc6e106d10c2a7</t>
  </si>
  <si>
    <t>http://b2b.skiboard.ru/?match=all&amp;subcats=Y&amp;pcode_from_q=Y&amp;pshort=Y&amp;pfull=Y&amp;pname=Y&amp;pkeywords=Y&amp;search_performed=Y&amp;q=00-00002693&amp;dispatch=products.search&amp;security_hash=4daabb289640318767dc6e106d10c2a7</t>
  </si>
  <si>
    <t>http://b2b.skiboard.ru/?match=all&amp;subcats=Y&amp;pcode_from_q=Y&amp;pshort=Y&amp;pfull=Y&amp;pname=Y&amp;pkeywords=Y&amp;search_performed=Y&amp;q=00-00002694&amp;dispatch=products.search&amp;security_hash=4daabb289640318767dc6e106d10c2a7</t>
  </si>
  <si>
    <t>http://b2b.skiboard.ru/?match=all&amp;subcats=Y&amp;pcode_from_q=Y&amp;pshort=Y&amp;pfull=Y&amp;pname=Y&amp;pkeywords=Y&amp;search_performed=Y&amp;q=00-00002712&amp;dispatch=products.search&amp;security_hash=4daabb289640318767dc6e106d10c2a7</t>
  </si>
  <si>
    <t>http://b2b.skiboard.ru/?match=all&amp;subcats=Y&amp;pcode_from_q=Y&amp;pshort=Y&amp;pfull=Y&amp;pname=Y&amp;pkeywords=Y&amp;search_performed=Y&amp;q=00-00004371&amp;dispatch=products.search&amp;security_hash=4daabb289640318767dc6e106d10c2a7</t>
  </si>
  <si>
    <t>http://b2b.skiboard.ru/?match=all&amp;subcats=Y&amp;pcode_from_q=Y&amp;pshort=Y&amp;pfull=Y&amp;pname=Y&amp;pkeywords=Y&amp;search_performed=Y&amp;q=00-00004372&amp;dispatch=products.search&amp;security_hash=4daabb289640318767dc6e106d10c2a7</t>
  </si>
  <si>
    <t>http://b2b.skiboard.ru/?match=all&amp;subcats=Y&amp;pcode_from_q=Y&amp;pshort=Y&amp;pfull=Y&amp;pname=Y&amp;pkeywords=Y&amp;search_performed=Y&amp;q=00-00004387&amp;dispatch=products.search&amp;security_hash=4daabb289640318767dc6e106d10c2a7</t>
  </si>
  <si>
    <t>http://b2b.skiboard.ru/?match=all&amp;subcats=Y&amp;pcode_from_q=Y&amp;pshort=Y&amp;pfull=Y&amp;pname=Y&amp;pkeywords=Y&amp;search_performed=Y&amp;q=00-00004388&amp;dispatch=products.search&amp;security_hash=4daabb289640318767dc6e106d10c2a7</t>
  </si>
  <si>
    <t>http://b2b.skiboard.ru/?match=all&amp;subcats=Y&amp;pcode_from_q=Y&amp;pshort=Y&amp;pfull=Y&amp;pname=Y&amp;pkeywords=Y&amp;search_performed=Y&amp;q=00-00004393&amp;dispatch=products.search&amp;security_hash=4daabb289640318767dc6e106d10c2a7</t>
  </si>
  <si>
    <t>http://b2b.skiboard.ru/?match=all&amp;subcats=Y&amp;pcode_from_q=Y&amp;pshort=Y&amp;pfull=Y&amp;pname=Y&amp;pkeywords=Y&amp;search_performed=Y&amp;q=00-00004395&amp;dispatch=products.search&amp;security_hash=4daabb289640318767dc6e106d10c2a7</t>
  </si>
  <si>
    <t>http://b2b.skiboard.ru/?match=all&amp;subcats=Y&amp;pcode_from_q=Y&amp;pshort=Y&amp;pfull=Y&amp;pname=Y&amp;pkeywords=Y&amp;search_performed=Y&amp;q=00-00004396&amp;dispatch=products.search&amp;security_hash=4daabb289640318767dc6e106d10c2a7</t>
  </si>
  <si>
    <t>http://b2b.skiboard.ru/?match=all&amp;subcats=Y&amp;pcode_from_q=Y&amp;pshort=Y&amp;pfull=Y&amp;pname=Y&amp;pkeywords=Y&amp;search_performed=Y&amp;q=00-00004427&amp;dispatch=products.search&amp;security_hash=4daabb289640318767dc6e106d10c2a7</t>
  </si>
  <si>
    <t>http://b2b.skiboard.ru/?match=all&amp;subcats=Y&amp;pcode_from_q=Y&amp;pshort=Y&amp;pfull=Y&amp;pname=Y&amp;pkeywords=Y&amp;search_performed=Y&amp;q=00-00004433&amp;dispatch=products.search&amp;security_hash=4daabb289640318767dc6e106d10c2a7</t>
  </si>
  <si>
    <t>http://b2b.skiboard.ru/?match=all&amp;subcats=Y&amp;pcode_from_q=Y&amp;pshort=Y&amp;pfull=Y&amp;pname=Y&amp;pkeywords=Y&amp;search_performed=Y&amp;q=00-00004437&amp;dispatch=products.search&amp;security_hash=4daabb289640318767dc6e106d10c2a7</t>
  </si>
  <si>
    <t>http://b2b.skiboard.ru/?match=all&amp;subcats=Y&amp;pcode_from_q=Y&amp;pshort=Y&amp;pfull=Y&amp;pname=Y&amp;pkeywords=Y&amp;search_performed=Y&amp;q=00-00004447&amp;dispatch=products.search&amp;security_hash=4daabb289640318767dc6e106d10c2a7</t>
  </si>
  <si>
    <t>http://b2b.skiboard.ru/?match=all&amp;subcats=Y&amp;pcode_from_q=Y&amp;pshort=Y&amp;pfull=Y&amp;pname=Y&amp;pkeywords=Y&amp;search_performed=Y&amp;q=00-00004448&amp;dispatch=products.search&amp;security_hash=4daabb289640318767dc6e106d10c2a7</t>
  </si>
  <si>
    <t>http://b2b.skiboard.ru/?match=all&amp;subcats=Y&amp;pcode_from_q=Y&amp;pshort=Y&amp;pfull=Y&amp;pname=Y&amp;pkeywords=Y&amp;search_performed=Y&amp;q=00-00004449&amp;dispatch=products.search&amp;security_hash=4daabb289640318767dc6e106d10c2a7</t>
  </si>
  <si>
    <t>http://b2b.skiboard.ru/?match=all&amp;subcats=Y&amp;pcode_from_q=Y&amp;pshort=Y&amp;pfull=Y&amp;pname=Y&amp;pkeywords=Y&amp;search_performed=Y&amp;q=00-00004503&amp;dispatch=products.search&amp;security_hash=4daabb289640318767dc6e106d10c2a7</t>
  </si>
  <si>
    <t>http://b2b.skiboard.ru/?match=all&amp;subcats=Y&amp;pcode_from_q=Y&amp;pshort=Y&amp;pfull=Y&amp;pname=Y&amp;pkeywords=Y&amp;search_performed=Y&amp;q=00-00002715&amp;dispatch=products.search&amp;security_hash=4daabb289640318767dc6e106d10c2a7</t>
  </si>
  <si>
    <t>http://b2b.skiboard.ru/?match=all&amp;subcats=Y&amp;pcode_from_q=Y&amp;pshort=Y&amp;pfull=Y&amp;pname=Y&amp;pkeywords=Y&amp;search_performed=Y&amp;q=00-00002716&amp;dispatch=products.search&amp;security_hash=4daabb289640318767dc6e106d10c2a7</t>
  </si>
  <si>
    <t>http://b2b.skiboard.ru/?match=all&amp;subcats=Y&amp;pcode_from_q=Y&amp;pshort=Y&amp;pfull=Y&amp;pname=Y&amp;pkeywords=Y&amp;search_performed=Y&amp;q=00-00002720&amp;dispatch=products.search&amp;security_hash=4daabb289640318767dc6e106d10c2a7</t>
  </si>
  <si>
    <t>http://b2b.skiboard.ru/?match=all&amp;subcats=Y&amp;pcode_from_q=Y&amp;pshort=Y&amp;pfull=Y&amp;pname=Y&amp;pkeywords=Y&amp;search_performed=Y&amp;q=00-00004379&amp;dispatch=products.search&amp;security_hash=4daabb289640318767dc6e106d10c2a7</t>
  </si>
  <si>
    <t>http://b2b.skiboard.ru/?match=all&amp;subcats=Y&amp;pcode_from_q=Y&amp;pshort=Y&amp;pfull=Y&amp;pname=Y&amp;pkeywords=Y&amp;search_performed=Y&amp;q=00-00004380&amp;dispatch=products.search&amp;security_hash=4daabb289640318767dc6e106d10c2a7</t>
  </si>
  <si>
    <t>http://b2b.skiboard.ru/?match=all&amp;subcats=Y&amp;pcode_from_q=Y&amp;pshort=Y&amp;pfull=Y&amp;pname=Y&amp;pkeywords=Y&amp;search_performed=Y&amp;q=00-00004394&amp;dispatch=products.search&amp;security_hash=4daabb289640318767dc6e106d10c2a7</t>
  </si>
  <si>
    <t>http://b2b.skiboard.ru/?match=all&amp;subcats=Y&amp;pcode_from_q=Y&amp;pshort=Y&amp;pfull=Y&amp;pname=Y&amp;pkeywords=Y&amp;search_performed=Y&amp;q=00-00004399&amp;dispatch=products.search&amp;security_hash=4daabb289640318767dc6e106d10c2a7</t>
  </si>
  <si>
    <t>http://b2b.skiboard.ru/?match=all&amp;subcats=Y&amp;pcode_from_q=Y&amp;pshort=Y&amp;pfull=Y&amp;pname=Y&amp;pkeywords=Y&amp;search_performed=Y&amp;q=00-00004401&amp;dispatch=products.search&amp;security_hash=4daabb289640318767dc6e106d10c2a7</t>
  </si>
  <si>
    <t>http://b2b.skiboard.ru/?match=all&amp;subcats=Y&amp;pcode_from_q=Y&amp;pshort=Y&amp;pfull=Y&amp;pname=Y&amp;pkeywords=Y&amp;search_performed=Y&amp;q=00-00004402&amp;dispatch=products.search&amp;security_hash=4daabb289640318767dc6e106d10c2a7</t>
  </si>
  <si>
    <t>http://b2b.skiboard.ru/?match=all&amp;subcats=Y&amp;pcode_from_q=Y&amp;pshort=Y&amp;pfull=Y&amp;pname=Y&amp;pkeywords=Y&amp;search_performed=Y&amp;q=00-00004408&amp;dispatch=products.search&amp;security_hash=4daabb289640318767dc6e106d10c2a7</t>
  </si>
  <si>
    <t>http://b2b.skiboard.ru/?match=all&amp;subcats=Y&amp;pcode_from_q=Y&amp;pshort=Y&amp;pfull=Y&amp;pname=Y&amp;pkeywords=Y&amp;search_performed=Y&amp;q=00-00004412&amp;dispatch=products.search&amp;security_hash=4daabb289640318767dc6e106d10c2a7</t>
  </si>
  <si>
    <t>http://b2b.skiboard.ru/?match=all&amp;subcats=Y&amp;pcode_from_q=Y&amp;pshort=Y&amp;pfull=Y&amp;pname=Y&amp;pkeywords=Y&amp;search_performed=Y&amp;q=00-00004413&amp;dispatch=products.search&amp;security_hash=4daabb289640318767dc6e106d10c2a7</t>
  </si>
  <si>
    <t>http://b2b.skiboard.ru/?match=all&amp;subcats=Y&amp;pcode_from_q=Y&amp;pshort=Y&amp;pfull=Y&amp;pname=Y&amp;pkeywords=Y&amp;search_performed=Y&amp;q=00-00004423&amp;dispatch=products.search&amp;security_hash=4daabb289640318767dc6e106d10c2a7</t>
  </si>
  <si>
    <t>http://b2b.skiboard.ru/?match=all&amp;subcats=Y&amp;pcode_from_q=Y&amp;pshort=Y&amp;pfull=Y&amp;pname=Y&amp;pkeywords=Y&amp;search_performed=Y&amp;q=00-00004444&amp;dispatch=products.search&amp;security_hash=4daabb289640318767dc6e106d10c2a7</t>
  </si>
  <si>
    <t>http://b2b.skiboard.ru/?match=all&amp;subcats=Y&amp;pcode_from_q=Y&amp;pshort=Y&amp;pfull=Y&amp;pname=Y&amp;pkeywords=Y&amp;search_performed=Y&amp;q=00-00004446&amp;dispatch=products.search&amp;security_hash=4daabb289640318767dc6e106d10c2a7</t>
  </si>
  <si>
    <t>http://b2b.skiboard.ru/?match=all&amp;subcats=Y&amp;pcode_from_q=Y&amp;pshort=Y&amp;pfull=Y&amp;pname=Y&amp;pkeywords=Y&amp;search_performed=Y&amp;q=00-00004463&amp;dispatch=products.search&amp;security_hash=4daabb289640318767dc6e106d10c2a7</t>
  </si>
  <si>
    <t>http://b2b.skiboard.ru/?match=all&amp;subcats=Y&amp;pcode_from_q=Y&amp;pshort=Y&amp;pfull=Y&amp;pname=Y&amp;pkeywords=Y&amp;search_performed=Y&amp;q=00-00004488&amp;dispatch=products.search&amp;security_hash=4daabb289640318767dc6e106d10c2a7</t>
  </si>
  <si>
    <t>http://b2b.skiboard.ru/?match=all&amp;subcats=Y&amp;pcode_from_q=Y&amp;pshort=Y&amp;pfull=Y&amp;pname=Y&amp;pkeywords=Y&amp;search_performed=Y&amp;q=00-00004490&amp;dispatch=products.search&amp;security_hash=4daabb289640318767dc6e106d10c2a7</t>
  </si>
  <si>
    <t>http://b2b.skiboard.ru/?match=all&amp;subcats=Y&amp;pcode_from_q=Y&amp;pshort=Y&amp;pfull=Y&amp;pname=Y&amp;pkeywords=Y&amp;search_performed=Y&amp;q=00-00004758&amp;dispatch=products.search&amp;security_hash=4daabb289640318767dc6e106d10c2a7</t>
  </si>
  <si>
    <t>http://b2b.skiboard.ru/?match=all&amp;subcats=Y&amp;pcode_from_q=Y&amp;pshort=Y&amp;pfull=Y&amp;pname=Y&amp;pkeywords=Y&amp;search_performed=Y&amp;q=00-00004769&amp;dispatch=products.search&amp;security_hash=4daabb289640318767dc6e106d10c2a7</t>
  </si>
  <si>
    <t>http://b2b.skiboard.ru/?match=all&amp;subcats=Y&amp;pcode_from_q=Y&amp;pshort=Y&amp;pfull=Y&amp;pname=Y&amp;pkeywords=Y&amp;search_performed=Y&amp;q=00-00005231&amp;dispatch=products.search&amp;security_hash=4daabb289640318767dc6e106d10c2a7</t>
  </si>
  <si>
    <t>http://b2b.skiboard.ru/?match=all&amp;subcats=Y&amp;pcode_from_q=Y&amp;pshort=Y&amp;pfull=Y&amp;pname=Y&amp;pkeywords=Y&amp;search_performed=Y&amp;q=00-00004382&amp;dispatch=products.search&amp;security_hash=4daabb289640318767dc6e106d10c2a7</t>
  </si>
  <si>
    <t>http://b2b.skiboard.ru/?match=all&amp;subcats=Y&amp;pcode_from_q=Y&amp;pshort=Y&amp;pfull=Y&amp;pname=Y&amp;pkeywords=Y&amp;search_performed=Y&amp;q=00-00004383&amp;dispatch=products.search&amp;security_hash=4daabb289640318767dc6e106d10c2a7</t>
  </si>
  <si>
    <t>http://b2b.skiboard.ru/?match=all&amp;subcats=Y&amp;pcode_from_q=Y&amp;pshort=Y&amp;pfull=Y&amp;pname=Y&amp;pkeywords=Y&amp;search_performed=Y&amp;q=00-00004389&amp;dispatch=products.search&amp;security_hash=4daabb289640318767dc6e106d10c2a7</t>
  </si>
  <si>
    <t>http://b2b.skiboard.ru/?match=all&amp;subcats=Y&amp;pcode_from_q=Y&amp;pshort=Y&amp;pfull=Y&amp;pname=Y&amp;pkeywords=Y&amp;search_performed=Y&amp;q=00-00004391&amp;dispatch=products.search&amp;security_hash=4daabb289640318767dc6e106d10c2a7</t>
  </si>
  <si>
    <t>http://b2b.skiboard.ru/?match=all&amp;subcats=Y&amp;pcode_from_q=Y&amp;pshort=Y&amp;pfull=Y&amp;pname=Y&amp;pkeywords=Y&amp;search_performed=Y&amp;q=00-00004426&amp;dispatch=products.search&amp;security_hash=4daabb289640318767dc6e106d10c2a7</t>
  </si>
  <si>
    <t>http://b2b.skiboard.ru/?match=all&amp;subcats=Y&amp;pcode_from_q=Y&amp;pshort=Y&amp;pfull=Y&amp;pname=Y&amp;pkeywords=Y&amp;search_performed=Y&amp;q=00-00004439&amp;dispatch=products.search&amp;security_hash=4daabb289640318767dc6e106d10c2a7</t>
  </si>
  <si>
    <t>http://b2b.skiboard.ru/?match=all&amp;subcats=Y&amp;pcode_from_q=Y&amp;pshort=Y&amp;pfull=Y&amp;pname=Y&amp;pkeywords=Y&amp;search_performed=Y&amp;q=00-00004445&amp;dispatch=products.search&amp;security_hash=4daabb289640318767dc6e106d10c2a7</t>
  </si>
  <si>
    <t>http://b2b.skiboard.ru/?match=all&amp;subcats=Y&amp;pcode_from_q=Y&amp;pshort=Y&amp;pfull=Y&amp;pname=Y&amp;pkeywords=Y&amp;search_performed=Y&amp;q=00-00004486&amp;dispatch=products.search&amp;security_hash=4daabb289640318767dc6e106d10c2a7</t>
  </si>
  <si>
    <t>http://b2b.skiboard.ru/?match=all&amp;subcats=Y&amp;pcode_from_q=Y&amp;pshort=Y&amp;pfull=Y&amp;pname=Y&amp;pkeywords=Y&amp;search_performed=Y&amp;q=00-00004487&amp;dispatch=products.search&amp;security_hash=4daabb289640318767dc6e106d10c2a7</t>
  </si>
  <si>
    <t>http://b2b.skiboard.ru/?match=all&amp;subcats=Y&amp;pcode_from_q=Y&amp;pshort=Y&amp;pfull=Y&amp;pname=Y&amp;pkeywords=Y&amp;search_performed=Y&amp;q=00-00004489&amp;dispatch=products.search&amp;security_hash=4daabb289640318767dc6e106d10c2a7</t>
  </si>
  <si>
    <t>http://b2b.skiboard.ru/?match=all&amp;subcats=Y&amp;pcode_from_q=Y&amp;pshort=Y&amp;pfull=Y&amp;pname=Y&amp;pkeywords=Y&amp;search_performed=Y&amp;q=00-00004765&amp;dispatch=products.search&amp;security_hash=4daabb289640318767dc6e106d10c2a7</t>
  </si>
  <si>
    <t>http://b2b.skiboard.ru/?match=all&amp;subcats=Y&amp;pcode_from_q=Y&amp;pshort=Y&amp;pfull=Y&amp;pname=Y&amp;pkeywords=Y&amp;search_performed=Y&amp;q=00-00004798&amp;dispatch=products.search&amp;security_hash=4daabb289640318767dc6e106d10c2a7</t>
  </si>
  <si>
    <t>http://b2b.skiboard.ru/?match=all&amp;subcats=Y&amp;pcode_from_q=Y&amp;pshort=Y&amp;pfull=Y&amp;pname=Y&amp;pkeywords=Y&amp;search_performed=Y&amp;q=00-00001865&amp;dispatch=products.search&amp;security_hash=4daabb289640318767dc6e106d10c2a7</t>
  </si>
  <si>
    <t>http://b2b.skiboard.ru/?match=all&amp;subcats=Y&amp;pcode_from_q=Y&amp;pshort=Y&amp;pfull=Y&amp;pname=Y&amp;pkeywords=Y&amp;search_performed=Y&amp;q=00-00001846&amp;dispatch=products.search&amp;security_hash=4daabb289640318767dc6e106d10c2a7</t>
  </si>
  <si>
    <t>http://b2b.skiboard.ru/?match=all&amp;subcats=Y&amp;pcode_from_q=Y&amp;pshort=Y&amp;pfull=Y&amp;pname=Y&amp;pkeywords=Y&amp;search_performed=Y&amp;q=00-00002866&amp;dispatch=products.search&amp;security_hash=4daabb289640318767dc6e106d10c2a7</t>
  </si>
  <si>
    <t>http://b2b.skiboard.ru/?match=all&amp;subcats=Y&amp;pcode_from_q=Y&amp;pshort=Y&amp;pfull=Y&amp;pname=Y&amp;pkeywords=Y&amp;search_performed=Y&amp;q=00-00004859&amp;dispatch=products.search&amp;security_hash=4daabb289640318767dc6e106d10c2a7</t>
  </si>
  <si>
    <t>http://b2b.skiboard.ru/?match=all&amp;subcats=Y&amp;pcode_from_q=Y&amp;pshort=Y&amp;pfull=Y&amp;pname=Y&amp;pkeywords=Y&amp;search_performed=Y&amp;q=00-00004909&amp;dispatch=products.search&amp;security_hash=4daabb289640318767dc6e106d10c2a7</t>
  </si>
  <si>
    <t>http://b2b.skiboard.ru/?match=all&amp;subcats=Y&amp;pcode_from_q=Y&amp;pshort=Y&amp;pfull=Y&amp;pname=Y&amp;pkeywords=Y&amp;search_performed=Y&amp;q=00-00004935&amp;dispatch=products.search&amp;security_hash=4daabb289640318767dc6e106d10c2a7</t>
  </si>
  <si>
    <t>http://b2b.skiboard.ru/?match=all&amp;subcats=Y&amp;pcode_from_q=Y&amp;pshort=Y&amp;pfull=Y&amp;pname=Y&amp;pkeywords=Y&amp;search_performed=Y&amp;q=00-00001249&amp;dispatch=products.search&amp;security_hash=4daabb289640318767dc6e106d10c2a7</t>
  </si>
  <si>
    <t>http://b2b.skiboard.ru/?match=all&amp;subcats=Y&amp;pcode_from_q=Y&amp;pshort=Y&amp;pfull=Y&amp;pname=Y&amp;pkeywords=Y&amp;search_performed=Y&amp;q=00-00001262&amp;dispatch=products.search&amp;security_hash=4daabb289640318767dc6e106d10c2a7</t>
  </si>
  <si>
    <t>http://b2b.skiboard.ru/?match=all&amp;subcats=Y&amp;pcode_from_q=Y&amp;pshort=Y&amp;pfull=Y&amp;pname=Y&amp;pkeywords=Y&amp;search_performed=Y&amp;q=00-00001214&amp;dispatch=products.search&amp;security_hash=4daabb289640318767dc6e106d10c2a7</t>
  </si>
  <si>
    <t>http://b2b.skiboard.ru/?match=all&amp;subcats=Y&amp;pcode_from_q=Y&amp;pshort=Y&amp;pfull=Y&amp;pname=Y&amp;pkeywords=Y&amp;search_performed=Y&amp;q=00-00001104&amp;dispatch=products.search&amp;security_hash=4daabb289640318767dc6e106d10c2a7</t>
  </si>
  <si>
    <t>http://b2b.skiboard.ru/?match=all&amp;subcats=Y&amp;pcode_from_q=Y&amp;pshort=Y&amp;pfull=Y&amp;pname=Y&amp;pkeywords=Y&amp;search_performed=Y&amp;q=00-00003030&amp;dispatch=products.search&amp;security_hash=4daabb289640318767dc6e106d10c2a7</t>
  </si>
  <si>
    <t>http://b2b.skiboard.ru/?match=all&amp;subcats=Y&amp;pcode_from_q=Y&amp;pshort=Y&amp;pfull=Y&amp;pname=Y&amp;pkeywords=Y&amp;search_performed=Y&amp;q=00-00003122&amp;dispatch=products.search&amp;security_hash=4daabb289640318767dc6e106d10c2a7</t>
  </si>
  <si>
    <t>http://b2b.skiboard.ru/?match=all&amp;subcats=Y&amp;pcode_from_q=Y&amp;pshort=Y&amp;pfull=Y&amp;pname=Y&amp;pkeywords=Y&amp;search_performed=Y&amp;q=00-00004709&amp;dispatch=products.search&amp;security_hash=4daabb289640318767dc6e106d10c2a7</t>
  </si>
  <si>
    <t>http://b2b.skiboard.ru/?match=all&amp;subcats=Y&amp;pcode_from_q=Y&amp;pshort=Y&amp;pfull=Y&amp;pname=Y&amp;pkeywords=Y&amp;search_performed=Y&amp;q=00-00004710&amp;dispatch=products.search&amp;security_hash=4daabb289640318767dc6e106d10c2a7</t>
  </si>
  <si>
    <t>http://b2b.skiboard.ru/?match=all&amp;subcats=Y&amp;pcode_from_q=Y&amp;pshort=Y&amp;pfull=Y&amp;pname=Y&amp;pkeywords=Y&amp;search_performed=Y&amp;q=00-00004711&amp;dispatch=products.search&amp;security_hash=4daabb289640318767dc6e106d10c2a7</t>
  </si>
  <si>
    <t>http://b2b.skiboard.ru/?match=all&amp;subcats=Y&amp;pcode_from_q=Y&amp;pshort=Y&amp;pfull=Y&amp;pname=Y&amp;pkeywords=Y&amp;search_performed=Y&amp;q=00-00004714&amp;dispatch=products.search&amp;security_hash=4daabb289640318767dc6e106d10c2a7</t>
  </si>
  <si>
    <t>http://b2b.skiboard.ru/?match=all&amp;subcats=Y&amp;pcode_from_q=Y&amp;pshort=Y&amp;pfull=Y&amp;pname=Y&amp;pkeywords=Y&amp;search_performed=Y&amp;q=00-00003109&amp;dispatch=products.search&amp;security_hash=4daabb289640318767dc6e106d10c2a7</t>
  </si>
  <si>
    <t>http://b2b.skiboard.ru/?match=all&amp;subcats=Y&amp;pcode_from_q=Y&amp;pshort=Y&amp;pfull=Y&amp;pname=Y&amp;pkeywords=Y&amp;search_performed=Y&amp;q=00-00004759&amp;dispatch=products.search&amp;security_hash=4daabb289640318767dc6e106d10c2a7</t>
  </si>
  <si>
    <t>http://b2b.skiboard.ru/?match=all&amp;subcats=Y&amp;pcode_from_q=Y&amp;pshort=Y&amp;pfull=Y&amp;pname=Y&amp;pkeywords=Y&amp;search_performed=Y&amp;q=00-00003046&amp;dispatch=products.search&amp;security_hash=4daabb289640318767dc6e106d10c2a7</t>
  </si>
  <si>
    <t>http://b2b.skiboard.ru/?match=all&amp;subcats=Y&amp;pcode_from_q=Y&amp;pshort=Y&amp;pfull=Y&amp;pname=Y&amp;pkeywords=Y&amp;search_performed=Y&amp;q=00-00003053&amp;dispatch=products.search&amp;security_hash=4daabb289640318767dc6e106d10c2a7</t>
  </si>
  <si>
    <t>http://b2b.skiboard.ru/?match=all&amp;subcats=Y&amp;pcode_from_q=Y&amp;pshort=Y&amp;pfull=Y&amp;pname=Y&amp;pkeywords=Y&amp;search_performed=Y&amp;q=00-00003079&amp;dispatch=products.search&amp;security_hash=4daabb289640318767dc6e106d10c2a7</t>
  </si>
  <si>
    <t>http://b2b.skiboard.ru/?match=all&amp;subcats=Y&amp;pcode_from_q=Y&amp;pshort=Y&amp;pfull=Y&amp;pname=Y&amp;pkeywords=Y&amp;search_performed=Y&amp;q=00-00004721&amp;dispatch=products.search&amp;security_hash=4daabb289640318767dc6e106d10c2a7</t>
  </si>
  <si>
    <t>http://b2b.skiboard.ru/?match=all&amp;subcats=Y&amp;pcode_from_q=Y&amp;pshort=Y&amp;pfull=Y&amp;pname=Y&amp;pkeywords=Y&amp;search_performed=Y&amp;q=00-00004722&amp;dispatch=products.search&amp;security_hash=4daabb289640318767dc6e106d10c2a7</t>
  </si>
  <si>
    <t>http://b2b.skiboard.ru/?match=all&amp;subcats=Y&amp;pcode_from_q=Y&amp;pshort=Y&amp;pfull=Y&amp;pname=Y&amp;pkeywords=Y&amp;search_performed=Y&amp;q=00-00004723&amp;dispatch=products.search&amp;security_hash=4daabb289640318767dc6e106d10c2a7</t>
  </si>
  <si>
    <t>http://b2b.skiboard.ru/?match=all&amp;subcats=Y&amp;pcode_from_q=Y&amp;pshort=Y&amp;pfull=Y&amp;pname=Y&amp;pkeywords=Y&amp;search_performed=Y&amp;q=00-00004724&amp;dispatch=products.search&amp;security_hash=4daabb289640318767dc6e106d10c2a7</t>
  </si>
  <si>
    <t>http://b2b.skiboard.ru/?match=all&amp;subcats=Y&amp;pcode_from_q=Y&amp;pshort=Y&amp;pfull=Y&amp;pname=Y&amp;pkeywords=Y&amp;search_performed=Y&amp;q=00-00004737&amp;dispatch=products.search&amp;security_hash=4daabb289640318767dc6e106d10c2a7</t>
  </si>
  <si>
    <t>http://b2b.skiboard.ru/?match=all&amp;subcats=Y&amp;pcode_from_q=Y&amp;pshort=Y&amp;pfull=Y&amp;pname=Y&amp;pkeywords=Y&amp;search_performed=Y&amp;q=00-00004739&amp;dispatch=products.search&amp;security_hash=4daabb289640318767dc6e106d10c2a7</t>
  </si>
  <si>
    <t>http://b2b.skiboard.ru/?match=all&amp;subcats=Y&amp;pcode_from_q=Y&amp;pshort=Y&amp;pfull=Y&amp;pname=Y&amp;pkeywords=Y&amp;search_performed=Y&amp;q=00-00004741&amp;dispatch=products.search&amp;security_hash=4daabb289640318767dc6e106d10c2a7</t>
  </si>
  <si>
    <t>http://b2b.skiboard.ru/?match=all&amp;subcats=Y&amp;pcode_from_q=Y&amp;pshort=Y&amp;pfull=Y&amp;pname=Y&amp;pkeywords=Y&amp;search_performed=Y&amp;q=00-00000366&amp;dispatch=products.search&amp;security_hash=4daabb289640318767dc6e106d10c2a7</t>
  </si>
  <si>
    <t>http://b2b.skiboard.ru/?match=all&amp;subcats=Y&amp;pcode_from_q=Y&amp;pshort=Y&amp;pfull=Y&amp;pname=Y&amp;pkeywords=Y&amp;search_performed=Y&amp;q=00-00000374&amp;dispatch=products.search&amp;security_hash=4daabb289640318767dc6e106d10c2a7</t>
  </si>
  <si>
    <t>http://b2b.skiboard.ru/?match=all&amp;subcats=Y&amp;pcode_from_q=Y&amp;pshort=Y&amp;pfull=Y&amp;pname=Y&amp;pkeywords=Y&amp;search_performed=Y&amp;q=00-00001108&amp;dispatch=products.search&amp;security_hash=4daabb289640318767dc6e106d10c2a7</t>
  </si>
  <si>
    <t>http://b2b.skiboard.ru/?match=all&amp;subcats=Y&amp;pcode_from_q=Y&amp;pshort=Y&amp;pfull=Y&amp;pname=Y&amp;pkeywords=Y&amp;search_performed=Y&amp;q=00-00001113&amp;dispatch=products.search&amp;security_hash=4daabb289640318767dc6e106d10c2a7</t>
  </si>
  <si>
    <t>http://b2b.skiboard.ru/?match=all&amp;subcats=Y&amp;pcode_from_q=Y&amp;pshort=Y&amp;pfull=Y&amp;pname=Y&amp;pkeywords=Y&amp;search_performed=Y&amp;q=00-00001136&amp;dispatch=products.search&amp;security_hash=4daabb289640318767dc6e106d10c2a7</t>
  </si>
  <si>
    <t>http://b2b.skiboard.ru/?match=all&amp;subcats=Y&amp;pcode_from_q=Y&amp;pshort=Y&amp;pfull=Y&amp;pname=Y&amp;pkeywords=Y&amp;search_performed=Y&amp;q=00-00001137&amp;dispatch=products.search&amp;security_hash=4daabb289640318767dc6e106d10c2a7</t>
  </si>
  <si>
    <t>http://b2b.skiboard.ru/?match=all&amp;subcats=Y&amp;pcode_from_q=Y&amp;pshort=Y&amp;pfull=Y&amp;pname=Y&amp;pkeywords=Y&amp;search_performed=Y&amp;q=00-00001096&amp;dispatch=products.search&amp;security_hash=4daabb289640318767dc6e106d10c2a7</t>
  </si>
  <si>
    <t>http://b2b.skiboard.ru/?match=all&amp;subcats=Y&amp;pcode_from_q=Y&amp;pshort=Y&amp;pfull=Y&amp;pname=Y&amp;pkeywords=Y&amp;search_performed=Y&amp;q=00-00001097&amp;dispatch=products.search&amp;security_hash=4daabb289640318767dc6e106d10c2a7</t>
  </si>
  <si>
    <t>Размер</t>
  </si>
  <si>
    <t>Скидка</t>
  </si>
  <si>
    <t>10-12 (M/L)</t>
  </si>
  <si>
    <t>14-16 (XL/2XL)</t>
  </si>
  <si>
    <t>Дет 10</t>
  </si>
  <si>
    <t>12 (L)</t>
  </si>
  <si>
    <t>10 (M)</t>
  </si>
  <si>
    <t>16 (2XL)</t>
  </si>
  <si>
    <t>14 (XL)</t>
  </si>
  <si>
    <t>6 (XS)</t>
  </si>
  <si>
    <t>8 (S)</t>
  </si>
  <si>
    <t>Дет 10 (L)</t>
  </si>
  <si>
    <t>Дет 12 (XL)</t>
  </si>
  <si>
    <t>Дет 14 (2XL)</t>
  </si>
  <si>
    <t>20 (4XL)</t>
  </si>
  <si>
    <t>18 (3XL)</t>
  </si>
  <si>
    <t>4-6</t>
  </si>
  <si>
    <t>12-14</t>
  </si>
  <si>
    <t>12-14 (L/XL)</t>
  </si>
  <si>
    <t>OXBOW</t>
  </si>
  <si>
    <t>Бейсболки</t>
  </si>
  <si>
    <t>B2MAGDA BLAC</t>
  </si>
  <si>
    <t>Бейсболка Oxbow B2MAGDA BLAC</t>
  </si>
  <si>
    <t>https://dev2.sportaqua.ru/beysbolka-b2magda-blac.html/?store_access_key=12345</t>
  </si>
  <si>
    <t>C1TWIST BLAC</t>
  </si>
  <si>
    <t>Бейсболка Oxbow C1TWIST BLAC</t>
  </si>
  <si>
    <t>https://dev2.sportaqua.ru/beysbolka-c1twist-blac.html/?store_access_key=12345</t>
  </si>
  <si>
    <t>C1DANA BLAC</t>
  </si>
  <si>
    <t>Бейсболка женская Oxbow C1DANA BLAC</t>
  </si>
  <si>
    <t>https://dev2.sportaqua.ru/beysbolka-zhenskaya-c1dana-blac.html/?store_access_key=12345</t>
  </si>
  <si>
    <t>более 3</t>
  </si>
  <si>
    <t>D1DOVER WHITE</t>
  </si>
  <si>
    <t>Бейсболка женская Oxbow D1DOVER WHITE</t>
  </si>
  <si>
    <t>D1DOVER WHITE, M</t>
  </si>
  <si>
    <t>нет карточки на сайте</t>
  </si>
  <si>
    <t>E1AMINA PALE BLUE</t>
  </si>
  <si>
    <t>Бейсболка женская Oxbow E1AMINA PALE BLUE</t>
  </si>
  <si>
    <t>E1AMINA PALE BLUE, U</t>
  </si>
  <si>
    <t>U</t>
  </si>
  <si>
    <t>B2MARRON BLK</t>
  </si>
  <si>
    <t>Бейсболка мужская Oxbow B2MARRON BLAC</t>
  </si>
  <si>
    <t>B2MARRON BLK, TU</t>
  </si>
  <si>
    <t>TU</t>
  </si>
  <si>
    <t>https://dev2.sportaqua.ru/beysbolka-muzhskaya-b2marron-blac.html/?store_access_key=12345</t>
  </si>
  <si>
    <t>D1DEMBING RED</t>
  </si>
  <si>
    <t>Бейсболка мужская Oxbow D1DEMBING О</t>
  </si>
  <si>
    <t>D1DEMBING RED, L</t>
  </si>
  <si>
    <t>D1SAO MULTICOLORE</t>
  </si>
  <si>
    <t>Бейсболка мужская Oxbow D1SAO О</t>
  </si>
  <si>
    <t>D1SAO MULTICOLORE, L</t>
  </si>
  <si>
    <t>E1AFFI GREY</t>
  </si>
  <si>
    <t>Бейсболка мужская Oxbow E1AFFI GREY</t>
  </si>
  <si>
    <t>E1AFFI GREY, U</t>
  </si>
  <si>
    <t>E1ARCE COLD GREY</t>
  </si>
  <si>
    <t>Бейсболка мужская Oxbow E1ARCE COLD GREY</t>
  </si>
  <si>
    <t>E1ARCE COLD GREY, L/XL</t>
  </si>
  <si>
    <t>L/XL</t>
  </si>
  <si>
    <t>E1ARCE DUNE</t>
  </si>
  <si>
    <t>Бейсболка мужская Oxbow E1ARCE DUNE</t>
  </si>
  <si>
    <t>E1ARCE DUNE, L/XL</t>
  </si>
  <si>
    <t>E1ARCE DUNE, S/M</t>
  </si>
  <si>
    <t>S/M</t>
  </si>
  <si>
    <t>Бордшорты</t>
  </si>
  <si>
    <t>D1TOLEDE FUSCHIA BEACH</t>
  </si>
  <si>
    <t>Борд-шорты женские D1TOLEDE FUSCHIA BEACH</t>
  </si>
  <si>
    <t>D1TOLEDE FUSCHIA BEACH, 26</t>
  </si>
  <si>
    <t>https://dev2.sportaqua.ru/bord-shorty-zhenskie-d1tolede-fuschia-beach.html/?store_access_key=12345</t>
  </si>
  <si>
    <t>D1TOLEDE FUSCHIA BEACH, 28</t>
  </si>
  <si>
    <t>D1TOLEDE FUSCHIA BEACH, 30</t>
  </si>
  <si>
    <t>D1SUMPANGO MULTICOLORE</t>
  </si>
  <si>
    <t>Борд-шорты мужские D1SUMPANGO MULTICOLORE</t>
  </si>
  <si>
    <t>D1SUMPANGO MULTICOLORE, 33</t>
  </si>
  <si>
    <t>VIST</t>
  </si>
  <si>
    <t>Брюки</t>
  </si>
  <si>
    <t>PNSN3004 40402T</t>
  </si>
  <si>
    <t>Брюки горнолыжные женские VIST 311 VICTORIA INS. SKI PANTS</t>
  </si>
  <si>
    <t>PNSN3004 40402T, L</t>
  </si>
  <si>
    <t>https://dev2.sportaqua.ru/bryuki-gornolyzhnye-zhenskie-311-victoria-ins.-ski-pants.html/?store_access_key=12345</t>
  </si>
  <si>
    <t>PNSN4004 101010</t>
  </si>
  <si>
    <t>Брюки горнолыжные женские VIST 412 NEVE SKI PANTS</t>
  </si>
  <si>
    <t>PNSN4004 101010, L</t>
  </si>
  <si>
    <t>https://dev2.sportaqua.ru/bryuki-gornolyzhnye-zhenskie-412-neve-ski-pants.html/?store_access_key=12345</t>
  </si>
  <si>
    <t>PNSNS002 402T4X</t>
  </si>
  <si>
    <t>Брюки горнолыжные женские VIST SL SAVANNA SKI PANTS</t>
  </si>
  <si>
    <t>PNSNS002 402T4X, S</t>
  </si>
  <si>
    <t>https://dev2.sportaqua.ru/bryuki-gornolyzhnye-zhenskie-sl-savanna-ski-pants.html/?store_access_key=12345</t>
  </si>
  <si>
    <t>Купальники</t>
  </si>
  <si>
    <t>C1DEANA NEPI</t>
  </si>
  <si>
    <t>Бюстгалтер C1DEANA NEPI</t>
  </si>
  <si>
    <t>C1DEANA NEPI, 0</t>
  </si>
  <si>
    <t>https://dev2.sportaqua.ru/byustgalter-c1deana-nepi.html/?store_access_key=12345</t>
  </si>
  <si>
    <t>D1TALIZAT FUSCHIA BEACH</t>
  </si>
  <si>
    <t>Бюстгалтер женский D1TALIZAT FUSCHIA BEACH</t>
  </si>
  <si>
    <t>D1TALIZAT FUSCHIA BEACH, 2</t>
  </si>
  <si>
    <t>https://dev2.sportaqua.ru/byustgalter-zhenskiy-d1talizat-fuschia-beach.html/?store_access_key=12345</t>
  </si>
  <si>
    <t>D1TAUBATE FUSCHIA BEACH</t>
  </si>
  <si>
    <t>Бюстгалтер женский D1TAUBATE FUSCHIA BEACH</t>
  </si>
  <si>
    <t>D1TAUBATE FUSCHIA BEACH, 0A</t>
  </si>
  <si>
    <t>0A</t>
  </si>
  <si>
    <t>https://dev2.sportaqua.ru/byustgalter-zhenskiy-d1taubate-fuschia-beach.html/?store_access_key=12345</t>
  </si>
  <si>
    <t>D1TAUBATE FUSCHIA BEACH, 1A</t>
  </si>
  <si>
    <t>1A</t>
  </si>
  <si>
    <t>D1TAUBATE FUSCHIA BEACH, 1B</t>
  </si>
  <si>
    <t>1B</t>
  </si>
  <si>
    <t>D1TAUBATE FUSCHIA BEACH, 2B</t>
  </si>
  <si>
    <t>2B</t>
  </si>
  <si>
    <t>D1TAUBATE GREEN BEACH</t>
  </si>
  <si>
    <t>Бюстгалтер женский D1TAUBATE О</t>
  </si>
  <si>
    <t>D1TAUBATE GREEN BEACH, 1A</t>
  </si>
  <si>
    <t>D1TAUBATE GREEN BEACH, 1B</t>
  </si>
  <si>
    <t>D1TIBURON FUSCHIA BEACH</t>
  </si>
  <si>
    <t>Бюстгалтер женский D1TIBURON FUSCHIA BEACH</t>
  </si>
  <si>
    <t>D1TIBURON FUSCHIA BEACH, 2</t>
  </si>
  <si>
    <t>https://dev2.sportaqua.ru/byustgalter-zhenskiy-d1tiburon-fuschia-beach.html/?store_access_key=12345</t>
  </si>
  <si>
    <t>D1TURTLE FUSCHIA BEACH</t>
  </si>
  <si>
    <t>Бюстгалтер женский D1TURTLE FUSCHIA BEACH</t>
  </si>
  <si>
    <t>D1TURTLE FUSCHIA BEACH, 0</t>
  </si>
  <si>
    <t>https://dev2.sportaqua.ru/byustgalter-zhenskiy-d1turtle-fuschia-beach.html/?store_access_key=12345</t>
  </si>
  <si>
    <t>D1TURTLE FUSCHIA BEACH, 1</t>
  </si>
  <si>
    <t>D1TURTLE FUSCHIA BEACH, 2</t>
  </si>
  <si>
    <t>Флис</t>
  </si>
  <si>
    <t>TNST4007 2S4010</t>
  </si>
  <si>
    <t>Водолазка поларовая женская 412 STELLA T-NECK</t>
  </si>
  <si>
    <t>TNST4007 2S4010, S</t>
  </si>
  <si>
    <t>https://dev2.sportaqua.ru/vodolazka-polarovaya-zhenskaya-412-stella-t-neck.html/?store_access_key=12345</t>
  </si>
  <si>
    <t>TNST4007 7G4010</t>
  </si>
  <si>
    <t>TNST4007 7G4010, S</t>
  </si>
  <si>
    <t>SWST3002 101010</t>
  </si>
  <si>
    <t>Водолазка поларовая мужская 311 THERMO BASIC SWEATER</t>
  </si>
  <si>
    <t>SWST3002 101010, L</t>
  </si>
  <si>
    <t>TNST8002 3V402T</t>
  </si>
  <si>
    <t>Водолазка поларовая мужская 816 NETTUNO T- NECK</t>
  </si>
  <si>
    <t>TNST8002 3V402T, XL</t>
  </si>
  <si>
    <t>https://dev2.sportaqua.ru/vodolazka-polarovaya-muzhskaya-816-nettuno-t-neck.html/?store_access_key=12345</t>
  </si>
  <si>
    <t>HURLEY</t>
  </si>
  <si>
    <t>99 Lowrider</t>
  </si>
  <si>
    <t>Джинсы женские 99 Lowrider</t>
  </si>
  <si>
    <t>99 Lowrider, 27</t>
  </si>
  <si>
    <t>CONNELLY</t>
  </si>
  <si>
    <t>Защита</t>
  </si>
  <si>
    <t>нет карточки в Экшн Спорте</t>
  </si>
  <si>
    <t>Защита для голени CONNELLY</t>
  </si>
  <si>
    <t>70000522, XL</t>
  </si>
  <si>
    <t>O'NEILL</t>
  </si>
  <si>
    <t>0093 002</t>
  </si>
  <si>
    <t>Защита на голень SHIN SKIN SINGLE</t>
  </si>
  <si>
    <t>0093 002, XL</t>
  </si>
  <si>
    <t>D2EYDHA BLACK</t>
  </si>
  <si>
    <t>Кепка D2EYDHA о</t>
  </si>
  <si>
    <t>D2EYDHA BLACK, M/L</t>
  </si>
  <si>
    <t>M/L</t>
  </si>
  <si>
    <t>C1DONNA NAVY</t>
  </si>
  <si>
    <t>Кепка женская C1DONNA NAVY</t>
  </si>
  <si>
    <t>C1DONNA NAVY, M/L</t>
  </si>
  <si>
    <t>https://dev2.sportaqua.ru/kepka-zhenskaya-c1donna-navy.html/?store_access_key=12345</t>
  </si>
  <si>
    <t>C1DONNA NAVY, XS/S</t>
  </si>
  <si>
    <t>XS/S</t>
  </si>
  <si>
    <t>E1LIDA COLD GREY</t>
  </si>
  <si>
    <t>Кепка женская E1LIDA COLD GREY</t>
  </si>
  <si>
    <t>E1LIDA COLD GREY, M/L</t>
  </si>
  <si>
    <t>B2MARCIO BLK</t>
  </si>
  <si>
    <t>Кепка мужская B2MARCIO BLK</t>
  </si>
  <si>
    <t>B2MARCIO BLK, TU</t>
  </si>
  <si>
    <t>https://dev2.sportaqua.ru/kepka-muzhskaya-b2marcio-blac.html/?store_access_key=12345</t>
  </si>
  <si>
    <t>37691 418</t>
  </si>
  <si>
    <t>Комбенизон для мальчиков JUMP</t>
  </si>
  <si>
    <t>37691 418, 134</t>
  </si>
  <si>
    <t>https://dev2.sportaqua.ru/kombenizon-dlya-malchikov-five-seasons-jump.html/?store_access_key=12345</t>
  </si>
  <si>
    <t>GKTTUFEA BLK2</t>
  </si>
  <si>
    <t>Кофта женскаяEATHERWEIGHTS BANDEAU</t>
  </si>
  <si>
    <t>GKTTUFEA BLK2, S</t>
  </si>
  <si>
    <t>INSTA-SLALOM</t>
  </si>
  <si>
    <t>Аксессуары для катера</t>
  </si>
  <si>
    <t>Кранец inflatable Boat Guide зеленый</t>
  </si>
  <si>
    <t>https://dev2.sportaqua.ru/buy-inflatable-boat-guide-buoys-zelenyy.html/?store_access_key=12345</t>
  </si>
  <si>
    <t>Кранец inflatable Boat Guide оранжевый</t>
  </si>
  <si>
    <t>13906,</t>
  </si>
  <si>
    <t>https://dev2.sportaqua.ru/buy-inflatable-boat-guide-buoys-oranzhevyy.html/?store_access_key=12345</t>
  </si>
  <si>
    <t>D1TAGMULTICOLO</t>
  </si>
  <si>
    <t>Купальник женский D1TAG О</t>
  </si>
  <si>
    <t>D1TAG MULTICOLORE, 0</t>
  </si>
  <si>
    <t>https://dev2.sportaqua.ru/kupalnik-zhenskiy-d1tag-o.html/?store_access_key=12345</t>
  </si>
  <si>
    <t>D1TAG MULTICOLORE, 2</t>
  </si>
  <si>
    <t>D1TOUAZRAMULTICOLO</t>
  </si>
  <si>
    <t>Купальник женский D1TOUAZRA О</t>
  </si>
  <si>
    <t>D1TOUAZRA MULTICOLORE, 0</t>
  </si>
  <si>
    <t>https://dev2.sportaqua.ru/kupalnik-zhenskiy-d1touazra-o.html/?store_access_key=12345</t>
  </si>
  <si>
    <t>D1TOUAZRA MULTICOLORE, 2</t>
  </si>
  <si>
    <t>D1TOUMODI MULTICOLORE</t>
  </si>
  <si>
    <t>Купальник женский D1TOUMODI MULTICOLORE OXBOW</t>
  </si>
  <si>
    <t>D1TOUMODI MULTICOLORE, 0</t>
  </si>
  <si>
    <t>https://dev2.sportaqua.ru/kupalnik-zhenskiy-d1toumodi-multicolore.html/?store_access_key=12345</t>
  </si>
  <si>
    <t>Футболки</t>
  </si>
  <si>
    <t>C1TANY BLAC</t>
  </si>
  <si>
    <t>Майка женская C1TANY BLAC</t>
  </si>
  <si>
    <t>C1TANY BLAC, 1</t>
  </si>
  <si>
    <t>https://dev2.sportaqua.ru/mayka-zhenskaya-c1tany-blac.html/?store_access_key=12345</t>
  </si>
  <si>
    <t>GUAHOO</t>
  </si>
  <si>
    <t>Носки</t>
  </si>
  <si>
    <t>G55-1752 AL PK</t>
  </si>
  <si>
    <t>Носки детские розовые</t>
  </si>
  <si>
    <t>G55-1752 AL PK, 23-26/XS</t>
  </si>
  <si>
    <t>23-26/XS</t>
  </si>
  <si>
    <t>https://dev2.sportaqua.ru/noski-detskie-guahoo-rozovye-ru-15786.html/?store_access_key=12345</t>
  </si>
  <si>
    <t>G55-1752 AL PK, 27-30/S</t>
  </si>
  <si>
    <t>27-30/S</t>
  </si>
  <si>
    <t>G55-1752 CW PK</t>
  </si>
  <si>
    <t>G55-1752 CW PK, 23-26/XS</t>
  </si>
  <si>
    <t>https://dev2.sportaqua.ru/noski-detskie-guahoo-rozovye.html/?store_access_key=12345</t>
  </si>
  <si>
    <t>G55-1752 CW PK, 27-30/S</t>
  </si>
  <si>
    <t>MASTERLINE</t>
  </si>
  <si>
    <t>Отцеп для фигурного катания MASTERLINE</t>
  </si>
  <si>
    <t>Термобельё</t>
  </si>
  <si>
    <t>21-0471 P BG</t>
  </si>
  <si>
    <t>Панталоны женские длинные бежевые</t>
  </si>
  <si>
    <t>21-0471 P BG, 2XL</t>
  </si>
  <si>
    <t>2XL</t>
  </si>
  <si>
    <t>https://dev2.sportaqua.ru/pantalony-zhenskie-dlinnye-guahoo-bezhevye.html/?store_access_key=12345</t>
  </si>
  <si>
    <t>22-0571 Р LGN</t>
  </si>
  <si>
    <t>Панталоны женские длинные светло-зеленые</t>
  </si>
  <si>
    <t>22-0571 Р LGN, XL</t>
  </si>
  <si>
    <t>https://dev2.sportaqua.ru/pantalony-zhenskie-dlinnye-guahoo-svetlo-zelenye.html/?store_access_key=12345</t>
  </si>
  <si>
    <t>22-0571 Р LGN, XS</t>
  </si>
  <si>
    <t>21-0291 P DGY</t>
  </si>
  <si>
    <t>Панталоны женские длинные темно-серые</t>
  </si>
  <si>
    <t>21-0291 P DGY, 2XL</t>
  </si>
  <si>
    <t>https://dev2.sportaqua.ru/pantalony-zhenskie-dlinnye-guahoo-temno-serye-ru-15884.html/?store_access_key=12345</t>
  </si>
  <si>
    <t>Крепления воднолыжные</t>
  </si>
  <si>
    <t>Перехлест для в/л крепления</t>
  </si>
  <si>
    <t>924943,</t>
  </si>
  <si>
    <t>O'BRIEN</t>
  </si>
  <si>
    <t>Перчатки</t>
  </si>
  <si>
    <t>Перчатки PRO SKIN 3/4 S18</t>
  </si>
  <si>
    <t>2082354, S</t>
  </si>
  <si>
    <t>S18</t>
  </si>
  <si>
    <t>https://dev2.sportaqua.ru/perchatki-obrien-pro-skin-3-4-s18.html/?store_access_key=12345</t>
  </si>
  <si>
    <t>208236*S17</t>
  </si>
  <si>
    <t>Перчатки Ski Skin S17</t>
  </si>
  <si>
    <t>2082363, XS, S17</t>
  </si>
  <si>
    <t>S17</t>
  </si>
  <si>
    <t>https://dev2.sportaqua.ru/perchatki-obrien-ski-skin-blk-red0s17.html/?store_access_key=12345</t>
  </si>
  <si>
    <t>D2ESNA PEARL PINK</t>
  </si>
  <si>
    <t>Перчатки без пальцев женские D2ESNA</t>
  </si>
  <si>
    <t>D2ESNA PEARL PINK, M/L</t>
  </si>
  <si>
    <t>D2ESNA PEARL PINK, XS/S</t>
  </si>
  <si>
    <t>Перчатки для водных видов спорта GLOVES PSKNS 3/4 S21</t>
  </si>
  <si>
    <t>2082355, M</t>
  </si>
  <si>
    <t>S21</t>
  </si>
  <si>
    <t>https://dev2.sportaqua.ru/perchatki-dlya-vodnyh-vidov-sporta-obrien-gloves-pskns-3-4-s21.html/?store_access_key=12345</t>
  </si>
  <si>
    <t>Петля для слаломных лыж SECTOR RTP</t>
  </si>
  <si>
    <t>2111423, 12-14</t>
  </si>
  <si>
    <t xml:space="preserve"> 12-14</t>
  </si>
  <si>
    <t>https://dev2.sportaqua.ru/petlya-dlya-slalomnyh-lyzh-sector-rtp.html/?store_access_key=12345</t>
  </si>
  <si>
    <t>C1DURAN NEON PINK</t>
  </si>
  <si>
    <t>Плавки женские C1DURAN NEON PINK</t>
  </si>
  <si>
    <t>C1DURAN NEON PINK, 0</t>
  </si>
  <si>
    <t>https://dev2.sportaqua.ru/plavki-zhenskie-c1duran-neon-pink.html/?store_access_key=12345</t>
  </si>
  <si>
    <t>D1TERAMO FUSCHIA BEACH</t>
  </si>
  <si>
    <t>Плавки женские D1TERAMO FUSCHIA BEACH Oxbow</t>
  </si>
  <si>
    <t>D1TERAMO FUSCHIA BEACH, 1</t>
  </si>
  <si>
    <t>https://dev2.sportaqua.ru/plavki-zhenskie-d1teramo-fuschia-beach.html/?store_access_key=12345</t>
  </si>
  <si>
    <t>D1TERVEN FUSCHIA BEACH</t>
  </si>
  <si>
    <t>Плавки женские D1TERVEN FUSCHIA BEACH Oxbow</t>
  </si>
  <si>
    <t>D1TERVEN FUSCHIA BEACH, 0</t>
  </si>
  <si>
    <t>https://dev2.sportaqua.ru/plavki-zhenskie-d1terven-fuschia-beach.html/?store_access_key=12345</t>
  </si>
  <si>
    <t>D1TERVEN FUSCHIA BEACH, 2</t>
  </si>
  <si>
    <t>D1TERVEN FUSCHIA BEACH, 3</t>
  </si>
  <si>
    <t>D1TOMMY FUSCHIA BEACH</t>
  </si>
  <si>
    <t>Плавки женские D1TOMMY FUSCHIA BEACH Oxbow</t>
  </si>
  <si>
    <t>D1TOMMY FUSCHIA BEACH, 0</t>
  </si>
  <si>
    <t>https://dev2.sportaqua.ru/plavki-zhenskie-d1tommy-fuschia-beach.html/?store_access_key=12345</t>
  </si>
  <si>
    <t>D1TOMMY FUSCHIA BEACH, 1</t>
  </si>
  <si>
    <t>D1TOMMY FUSCHIA BEACH, 2</t>
  </si>
  <si>
    <t>D1TOMMY FUSCHIA BEACH, 3</t>
  </si>
  <si>
    <t>D1TOUROUA FUSCHIA BEACH</t>
  </si>
  <si>
    <t>Плавки женские D1TOUROUA FUSCHIA BEACH Oxbow</t>
  </si>
  <si>
    <t>D1TOUROUA FUSCHIA BEACH, 0</t>
  </si>
  <si>
    <t>https://dev2.sportaqua.ru/plavki-zhenskie-d1touroua-fuschia-beach.html/?store_access_key=12345</t>
  </si>
  <si>
    <t>D1TOUROUA FUSCHIA BEACH, 1</t>
  </si>
  <si>
    <t>D1TOUROUA FUSCHIA BEACH, 2</t>
  </si>
  <si>
    <t>D1TOUROUA FUSCHIA BEACH, 3</t>
  </si>
  <si>
    <t>D1TOUROUA GREEN BEACH</t>
  </si>
  <si>
    <t>Плавки женские D1TOUROUA GREEN BEACH Oxbow</t>
  </si>
  <si>
    <t>D1TOUROUA GREEN BEACH, 0</t>
  </si>
  <si>
    <t>https://dev2.sportaqua.ru/plavki-zhenskie-d1touroua-green-beach.html/?store_access_key=12345</t>
  </si>
  <si>
    <t>D1TOUROUA GREEN BEACH, 2</t>
  </si>
  <si>
    <t>Плавники</t>
  </si>
  <si>
    <t>Плавники ABSOLUTE ALUMINUM FIN 04</t>
  </si>
  <si>
    <t>64000771, 75"</t>
  </si>
  <si>
    <t>75"</t>
  </si>
  <si>
    <t>https://dev2.sportaqua.ru/plavniki-absolute-aluminum-fin-04.html/?store_access_key=12345</t>
  </si>
  <si>
    <t>Платья/Юбки</t>
  </si>
  <si>
    <t>GVTTCHA WHT</t>
  </si>
  <si>
    <t>Платье женское CHARLOTTE DRESS CAMI</t>
  </si>
  <si>
    <t>OCEAN</t>
  </si>
  <si>
    <t>Очки солнцезащитные</t>
  </si>
  <si>
    <t>Резинка для очков Cord black</t>
  </si>
  <si>
    <t>https://dev2.sportaqua.ru/rezinka-dlya-ochkov-cord-black.html/?store_access_key=12345</t>
  </si>
  <si>
    <t>Рубашки</t>
  </si>
  <si>
    <t>E1JUNES BURNT ORANGE</t>
  </si>
  <si>
    <t>Рубашка детская E1JUNES BURNT ORANGE</t>
  </si>
  <si>
    <t>E1JUNES BURNT ORANGE, 12A</t>
  </si>
  <si>
    <t>12A</t>
  </si>
  <si>
    <t>LE GALL</t>
  </si>
  <si>
    <t>Рубашка женская</t>
  </si>
  <si>
    <t>1000, 1</t>
  </si>
  <si>
    <t>1000, 2</t>
  </si>
  <si>
    <t>ANIMAL</t>
  </si>
  <si>
    <t>Толстовки</t>
  </si>
  <si>
    <t>CL7WL341-F67*F17</t>
  </si>
  <si>
    <t>Свитер женский ZIPPED TOFFEE APPLE BROWN MARL F17</t>
  </si>
  <si>
    <t>CL7WL341-F67, 12, F17</t>
  </si>
  <si>
    <t>F17</t>
  </si>
  <si>
    <t>https://dev2.sportaqua.ru/sviter-animal-zhenskiy-zipped-toffee-apple-brown-marl-f67-0f17.html/?store_access_key=12345</t>
  </si>
  <si>
    <t>CL7WL341-F67, 14, F17</t>
  </si>
  <si>
    <t>D2TAYNINH GREY</t>
  </si>
  <si>
    <t>Свитер на молнии мужской D2TAYNINH</t>
  </si>
  <si>
    <t>D2TAYNINH GREY, S</t>
  </si>
  <si>
    <t>https://dev2.sportaqua.ru/sviter-na-molnii-muzhskoy-d2tayninh.html/?store_access_key=12345</t>
  </si>
  <si>
    <t>Сумки/Рюкзаки/Чехлы</t>
  </si>
  <si>
    <t>LU7SL313-Y77*S17</t>
  </si>
  <si>
    <t>Сумка женская CORI S17</t>
  </si>
  <si>
    <t>LU7SL313 Y77, OS, S17</t>
  </si>
  <si>
    <t>https://dev2.sportaqua.ru/sumka-animal-zhenskaya-cori-summer-pink-y77-0s17.html/?store_access_key=12345</t>
  </si>
  <si>
    <t>LU7SL310-Y87*S17</t>
  </si>
  <si>
    <t>Сумка женская CREST S17</t>
  </si>
  <si>
    <t>LU7SL310 Y87, OS, S17</t>
  </si>
  <si>
    <t>https://dev2.sportaqua.ru/sumka-animal-zhenskaya-crest-shadow-black-y87-0s17.html/?store_access_key=12345</t>
  </si>
  <si>
    <t>LU7SL310-Y79*S17</t>
  </si>
  <si>
    <t>LU7SL310 Y79, OS, S17</t>
  </si>
  <si>
    <t>https://dev2.sportaqua.ru/sumka-animal-zhenskaya-crest-sea-blue-y79-0s17.html/?store_access_key=12345</t>
  </si>
  <si>
    <t>E1LOSSA OFF WHITE</t>
  </si>
  <si>
    <t>Сумка женская E1LOSSA OFF WHITE</t>
  </si>
  <si>
    <t>E1LOSSA OFF WHITE, U</t>
  </si>
  <si>
    <t>LU7SL316-Y77*S17</t>
  </si>
  <si>
    <t>Сумка женская HORIZONS S17</t>
  </si>
  <si>
    <t>LU7SL316 Y77, OS, S17</t>
  </si>
  <si>
    <t>https://dev2.sportaqua.ru/sumka-animal-zhenskaya-horizons-summer-pink-y77-0s17.html/?store_access_key=12345</t>
  </si>
  <si>
    <t>LU6WJ311-H63</t>
  </si>
  <si>
    <t>Сумка унисекс Cross Body Bag</t>
  </si>
  <si>
    <t>LU6WJ311-H63, O/S</t>
  </si>
  <si>
    <t>O/S</t>
  </si>
  <si>
    <t>https://dev2.sportaqua.ru/sumka-animal-uniseks-cross-body-bag-h63.html/?store_access_key=12345</t>
  </si>
  <si>
    <t>LU6WJ312-L63</t>
  </si>
  <si>
    <t>LU6WJ312-L63, O/S</t>
  </si>
  <si>
    <t>https://dev2.sportaqua.ru/sumka-animal-uniseks-cross-body-bag-l63.html/?store_access_key=12345</t>
  </si>
  <si>
    <t>LU6WJ313-C06</t>
  </si>
  <si>
    <t>LU6WJ313-C06, O/S</t>
  </si>
  <si>
    <t>https://dev2.sportaqua.ru/sumka-animal-uniseks-cross-body-bag-c06.html/?store_access_key=12345</t>
  </si>
  <si>
    <t>LU6WJ314-C06</t>
  </si>
  <si>
    <t>LU6WJ314-C06, O/S</t>
  </si>
  <si>
    <t>https://dev2.sportaqua.ru/sumka-animal-uniseks-cross-body-bag-c06-ru.html/?store_access_key=12345</t>
  </si>
  <si>
    <t>D2RUSSELIA BLACK</t>
  </si>
  <si>
    <t>Термобельё низ женское OXBOW D2RUSSELIA</t>
  </si>
  <si>
    <t>D2RUSSELIA BLACK, 0</t>
  </si>
  <si>
    <t>https://dev2.sportaqua.ru/bryuki-snoubordicheskie-zhenskie-d2russelia.html/?store_access_key=12345</t>
  </si>
  <si>
    <t>CL6WJ121-U34</t>
  </si>
  <si>
    <t>Толстовка с капюшоном на молнии Animal мужская ZIP THROUGH HOODY U34</t>
  </si>
  <si>
    <t>CL6WJ121-U34, M</t>
  </si>
  <si>
    <t>86000010*S17</t>
  </si>
  <si>
    <t>Устройство для крепления баллона 2'HD 5/8" WATER TOY CONNECTOR S17</t>
  </si>
  <si>
    <t>86000010 , 5/8", S17</t>
  </si>
  <si>
    <t>5/8"</t>
  </si>
  <si>
    <t>https://dev2.sportaqua.ru/ustroystvo-dlya-krepleniya-ballona-proline-2hd-5-8-water-toy-connector-yellow-black0s17.html/?store_access_key=12345</t>
  </si>
  <si>
    <t>CRAFT</t>
  </si>
  <si>
    <t>1901376 1900</t>
  </si>
  <si>
    <t>Футболка COOL CONCEPT</t>
  </si>
  <si>
    <t>1901376 1900, 34-XS</t>
  </si>
  <si>
    <t>https://dev2.sportaqua.ru/futbolka-cool-concept-craft.html/?store_access_key=12345</t>
  </si>
  <si>
    <t>1901376 1900, 36-S</t>
  </si>
  <si>
    <t>1901381 1345</t>
  </si>
  <si>
    <t>1901381 1345, 4-S</t>
  </si>
  <si>
    <t>https://dev2.sportaqua.ru/futbolka-cool-concept-craft-ru.html/?store_access_key=12345</t>
  </si>
  <si>
    <t>CL7WL329-F56*F17</t>
  </si>
  <si>
    <t>Футболка длинный рукав женская MYSTIC BARELY THERE PINK F17</t>
  </si>
  <si>
    <t>CL7WL329-F56, 8, F17</t>
  </si>
  <si>
    <t>https://dev2.sportaqua.ru/futbolka-dlinnyy-rukav-animal-zhenskaya-mystic-barely-there-pink-f56-0f17.html/?store_access_key=12345</t>
  </si>
  <si>
    <t>CL7WL329-H61*F17</t>
  </si>
  <si>
    <t>Футболка длинный рукав женская MYSTIC VANILLA CREAM MARL F17</t>
  </si>
  <si>
    <t>CL7WL329-H61, 8, F17</t>
  </si>
  <si>
    <t>https://dev2.sportaqua.ru/futbolka-dlinnyy-rukav-animal-zhenskaya-mystic-vanilla-cream-marl-h61-0f17.html/?store_access_key=12345</t>
  </si>
  <si>
    <t>B2ARUMA BLAC</t>
  </si>
  <si>
    <t>Футболка женская B2ARUMA BLAC</t>
  </si>
  <si>
    <t>B2ARUMA BLAC, 1</t>
  </si>
  <si>
    <t>https://dev2.sportaqua.ru/futbolka-zhenskaya-b2aruma-blac.html/?store_access_key=12345</t>
  </si>
  <si>
    <t>B2ARUMA BROW</t>
  </si>
  <si>
    <t>Футболка женская B2ARUMA BROW</t>
  </si>
  <si>
    <t>B2ARUMA BROW, 2</t>
  </si>
  <si>
    <t>B2ARUMA BROW, 3</t>
  </si>
  <si>
    <t>ICEBREAKER</t>
  </si>
  <si>
    <t>100342J16</t>
  </si>
  <si>
    <t>Футболка женская Eden</t>
  </si>
  <si>
    <t>100342J16, XL</t>
  </si>
  <si>
    <t>https://dev2.sportaqua.ru/futbolka-zhenskaya-icebreaker-gt150-bolt-ls-crewe-eden.html/?store_access_key=12345</t>
  </si>
  <si>
    <t>CL7WL322-Y71*F17</t>
  </si>
  <si>
    <t>Футболка женская RATTLER COCONUT CREAM F17</t>
  </si>
  <si>
    <t>CL7WL322-Y71, 14, F17</t>
  </si>
  <si>
    <t>https://dev2.sportaqua.ru/futbolka-animal-zhenskaya-rattler-coconut-cream-y71-0f17.html/?store_access_key=12345</t>
  </si>
  <si>
    <t>CL7WL311-F63*F17</t>
  </si>
  <si>
    <t>Футболка женская WILD GEO DUSTY LEAF GREEN MARL F17</t>
  </si>
  <si>
    <t>CL7WL311-F63, 6, F17</t>
  </si>
  <si>
    <t>https://dev2.sportaqua.ru/futbolka-animal-zhenskaya-wild-geo-dusty-leaf-green-marl-f63-0f17.html/?store_access_key=12345</t>
  </si>
  <si>
    <t>25-0462 S DGY</t>
  </si>
  <si>
    <t>Фуфайка детская Kids темно-серая</t>
  </si>
  <si>
    <t>25-0462 S DGY, XL</t>
  </si>
  <si>
    <t>https://dev2.sportaqua.ru/fufayka-detskaya-guahoo-kids-temno-seraya.html/?store_access_key=12345</t>
  </si>
  <si>
    <t>Шапки/Шарфы</t>
  </si>
  <si>
    <t>HTWL6005 101010</t>
  </si>
  <si>
    <t>Шапка женская 614 HOT VISOR SKI BEANIE</t>
  </si>
  <si>
    <t>HTWL6005 101010, UNI</t>
  </si>
  <si>
    <t>UNI</t>
  </si>
  <si>
    <t>HTWL6005 404040</t>
  </si>
  <si>
    <t>HTWL6005 404040, UNI</t>
  </si>
  <si>
    <t>HTWL8006 104010</t>
  </si>
  <si>
    <t>Шапка женская 816 DANA SKI BEANIE</t>
  </si>
  <si>
    <t>HTWL8006 104010, UNI</t>
  </si>
  <si>
    <t>KH7WL300-002*F17</t>
  </si>
  <si>
    <t>Шапка женская ALAGNE BLACK F17</t>
  </si>
  <si>
    <t>KH7WL300-002, O/S, F17</t>
  </si>
  <si>
    <t>https://dev2.sportaqua.ru/shapka-animal-zhenskaya-alagne-black-002-0f17.html/?store_access_key=12345</t>
  </si>
  <si>
    <t>KH7WL300-F62*F17</t>
  </si>
  <si>
    <t>Шапка женская ALAGNE DUSTY LEAF GREEN F17</t>
  </si>
  <si>
    <t>KH7WL300-F62, O/S, F17</t>
  </si>
  <si>
    <t>https://dev2.sportaqua.ru/shapka-animal-zhenskaya-alagne-dusty-leaf-green-f62-0f17.html/?store_access_key=12345</t>
  </si>
  <si>
    <t>D2ELIG BLACK</t>
  </si>
  <si>
    <t>Шапка женская D2ELIG</t>
  </si>
  <si>
    <t>D2ELIG BLACK, U</t>
  </si>
  <si>
    <t>https://dev2.sportaqua.ru/shapka-zhenskaya-d2elig.html/?store_access_key=12345</t>
  </si>
  <si>
    <t>HTWL6003 7P1040</t>
  </si>
  <si>
    <t>Шапка мужская 614 TATOO SKI BEANIE</t>
  </si>
  <si>
    <t>HTWL6003 7P1040, UNI</t>
  </si>
  <si>
    <t>https://dev2.sportaqua.ru/shapka-muzhskaya-614-tatoo-ski-beanie.html/?store_access_key=12345</t>
  </si>
  <si>
    <t>HTWL8005 10106P</t>
  </si>
  <si>
    <t>Шапка мужская 816 IOS SKI BEANIE</t>
  </si>
  <si>
    <t>HTWL8005 10106P, UNI</t>
  </si>
  <si>
    <t>D2ENYING CORD</t>
  </si>
  <si>
    <t>Шарф женский D2ENYING</t>
  </si>
  <si>
    <t>D2ENYING CORD, U</t>
  </si>
  <si>
    <t>https://dev2.sportaqua.ru/sharf-zhenskiy-d2enying.html/?store_access_key=12345</t>
  </si>
  <si>
    <t>D2ENYING BLACK</t>
  </si>
  <si>
    <t>D2ENYING BLACK, U</t>
  </si>
  <si>
    <t>https://dev2.sportaqua.ru/sharf-zhenskiy-d2enying-ru.html/?store_access_key=12345</t>
  </si>
  <si>
    <t>GASCHEL MEL3</t>
  </si>
  <si>
    <t>Шарф женский HELIX SCARF</t>
  </si>
  <si>
    <t>GAHTOA4 GRV</t>
  </si>
  <si>
    <t>Шляпа женская ONE&amp;ONLY FEDORA</t>
  </si>
  <si>
    <t>D1TUNIS BLACK</t>
  </si>
  <si>
    <t>Шляпа соломенная мужская D1TUNIS О</t>
  </si>
  <si>
    <t>D1TUNIS BLACK, L</t>
  </si>
  <si>
    <t>Шнурки тонкие для креплений с застежкой</t>
  </si>
  <si>
    <t>Шорты</t>
  </si>
  <si>
    <t>MW606BN4 BLK</t>
  </si>
  <si>
    <t>Шорты BARNEY</t>
  </si>
  <si>
    <t>MW606BN4 BLK, 32</t>
  </si>
  <si>
    <t>GW01LR10 BLK</t>
  </si>
  <si>
    <t>Шорты LOWRIDER 2.5</t>
  </si>
  <si>
    <t>GW01LR10 BLK, 5</t>
  </si>
  <si>
    <t>GW01LR10 WHT</t>
  </si>
  <si>
    <t>GW01LR10 WHT, 5</t>
  </si>
  <si>
    <t>MW606PI3 BLK</t>
  </si>
  <si>
    <t>Шорты PUERTO RICO</t>
  </si>
  <si>
    <t>MW606PI3 BLK, 32</t>
  </si>
  <si>
    <t>MW606PI3 BONE</t>
  </si>
  <si>
    <t>MW606PI3 BONE, 30</t>
  </si>
  <si>
    <t>MW606PI3 BONE, 32</t>
  </si>
  <si>
    <t>MW606PI3 TNV</t>
  </si>
  <si>
    <t>MW606PI3 TNV, 30</t>
  </si>
  <si>
    <t>MW606PI3 TNV, 32</t>
  </si>
  <si>
    <t>Майка</t>
  </si>
  <si>
    <t>без мк</t>
  </si>
  <si>
    <t>CL7SL369-001</t>
  </si>
  <si>
    <t>Майка Animal женская KATYA NEON WHITE (001)</t>
  </si>
  <si>
    <t>CL7SL369 001, 12, S17</t>
  </si>
  <si>
    <t>CL7SL375-001</t>
  </si>
  <si>
    <t>Майка Animal женская LACE DREAM WHITE (001)</t>
  </si>
  <si>
    <t>CL7SL375 001, 10, S17</t>
  </si>
  <si>
    <t>CL7SL381-Y87</t>
  </si>
  <si>
    <t xml:space="preserve">Майка Animal женская OMBRE OCEAN SHADOW BLACK (Y87) </t>
  </si>
  <si>
    <t>CL7SL381 Y87, 12, S17</t>
  </si>
  <si>
    <t>Гидромайка</t>
  </si>
  <si>
    <t>B030232</t>
  </si>
  <si>
    <t>Гидромайка женская длинный рукав AQUA MARINA ILLUSION Women’s Rashguard LS (BLACK Print) S19</t>
  </si>
  <si>
    <t>B0302449, XS, S19</t>
  </si>
  <si>
    <t xml:space="preserve"> XS</t>
  </si>
  <si>
    <t>S19</t>
  </si>
  <si>
    <t>Гидрокостюм</t>
  </si>
  <si>
    <t>C-W18LJ-NA</t>
  </si>
  <si>
    <t xml:space="preserve">Гидрокостюм женский длинный без рукавов AQUA MARINA VENICE NAVY S20 </t>
  </si>
  <si>
    <t>C-W18LJ-NA, S, S20</t>
  </si>
  <si>
    <t>S20</t>
  </si>
  <si>
    <t>C-W18LJ-NA, XS, S20</t>
  </si>
  <si>
    <t>C-W17SH-PK</t>
  </si>
  <si>
    <t xml:space="preserve">Бордшорты AQUA MARINA женские ILLUSION Pink </t>
  </si>
  <si>
    <t>C-W17SH-PK, S, S17</t>
  </si>
  <si>
    <t>Гидробрюки</t>
  </si>
  <si>
    <t>221410</t>
  </si>
  <si>
    <t xml:space="preserve">Гидробрюки мужские Jetpilot RX Vault Race Neo Pant black S23 </t>
  </si>
  <si>
    <t>2214103, M, S23</t>
  </si>
  <si>
    <t>S23</t>
  </si>
  <si>
    <t>210140</t>
  </si>
  <si>
    <t xml:space="preserve">Гидробрюки мужские Jetpilot RX Race Neo Pant black/camo S23 </t>
  </si>
  <si>
    <t>2101402, S, S23</t>
  </si>
  <si>
    <t>2101403, М, S23</t>
  </si>
  <si>
    <t>2101404, L, S23</t>
  </si>
  <si>
    <t xml:space="preserve"> L</t>
  </si>
  <si>
    <t>2101405, XL, S23</t>
  </si>
  <si>
    <t>2101406, 2XL, S23</t>
  </si>
  <si>
    <t>220920</t>
  </si>
  <si>
    <t xml:space="preserve">Гидромайка мужская длинный рукав Jetpilot JETPILOT RX LS RASHIE BLACK </t>
  </si>
  <si>
    <t>2209202, S</t>
  </si>
  <si>
    <t>S24</t>
  </si>
  <si>
    <t>2209203, M</t>
  </si>
  <si>
    <t>200430</t>
  </si>
  <si>
    <t xml:space="preserve">Гидромайка мужская длинный рукав Jetpilot X1 L/S Rashie black S23 </t>
  </si>
  <si>
    <t>2004303, M, S23</t>
  </si>
  <si>
    <t>221370</t>
  </si>
  <si>
    <t xml:space="preserve">Шорты неопрен женские Jetpilot Flight 7" Ladies Neo Short wms black S23 </t>
  </si>
  <si>
    <t>2213706, 2XL, S23</t>
  </si>
  <si>
    <t>221520</t>
  </si>
  <si>
    <t xml:space="preserve">Гидромайка женская длинный рукав Jetpilot Pacer LS Ladies Rashie wms Grey S22 </t>
  </si>
  <si>
    <t>2215203, M/10, S22</t>
  </si>
  <si>
    <t>M/10</t>
  </si>
  <si>
    <t>S22</t>
  </si>
  <si>
    <t>2215204, L/12, S22</t>
  </si>
  <si>
    <t xml:space="preserve"> L/12</t>
  </si>
  <si>
    <t xml:space="preserve">Гидробрюки мужские Jetpilot RX Race Neo Pant Black/Camo S22 </t>
  </si>
  <si>
    <t>2101403, M, S22</t>
  </si>
  <si>
    <t>200420</t>
  </si>
  <si>
    <t xml:space="preserve">Гидромайка мужская короткий рукав Jetpilot X1 S/S Rashie Black S22 </t>
  </si>
  <si>
    <t>2004203, M, S22</t>
  </si>
  <si>
    <t>210210</t>
  </si>
  <si>
    <t xml:space="preserve">Гидрокостюм мужской длинный Jetpilot RX One GBS 3/2 Fullsuit Green/Black S22 </t>
  </si>
  <si>
    <t>2102103, M, S22</t>
  </si>
  <si>
    <t xml:space="preserve">Гидрокостюм женский короткий Jetpilot Flight 2x2 S/S Spring wms Black S22 </t>
  </si>
  <si>
    <t>2206706, 2XL/16, S22</t>
  </si>
  <si>
    <t>2XL/16</t>
  </si>
  <si>
    <t>2206705, XL/14, S22</t>
  </si>
  <si>
    <t>XL/14</t>
  </si>
  <si>
    <t>200660</t>
  </si>
  <si>
    <t xml:space="preserve">Гидрокостюм женский длинный Jetpilot Flight 3x2 BZ Steamer Jet-Loc wms Black S22 </t>
  </si>
  <si>
    <t>2206605, XL/14, S22</t>
  </si>
  <si>
    <t>208236</t>
  </si>
  <si>
    <t>Перчатки O'Brien Ski Skin Blk/Red</t>
  </si>
  <si>
    <t>2082362, XXS, S17</t>
  </si>
  <si>
    <t xml:space="preserve"> XXS</t>
  </si>
  <si>
    <t>208234</t>
  </si>
  <si>
    <t xml:space="preserve">Перчатки для водных видов спорта O'Brien GLOVES PROSKIN S21 </t>
  </si>
  <si>
    <t>2082348, 2XL, S21</t>
  </si>
  <si>
    <t xml:space="preserve">Перчатки для водных видов спорта O'Brien GLOVES, OB SKI SKINS S20 </t>
  </si>
  <si>
    <t>2082368, XXL, S20</t>
  </si>
  <si>
    <t>XXL</t>
  </si>
  <si>
    <t>21490</t>
  </si>
  <si>
    <t xml:space="preserve">Перчатки STRAIGHT LINE Inspire </t>
  </si>
  <si>
    <t>21390</t>
  </si>
  <si>
    <t xml:space="preserve">Перчатки STRAIGHT LINE STEALTH GLOVE </t>
  </si>
  <si>
    <t>2139010, XL</t>
  </si>
  <si>
    <t>214230</t>
  </si>
  <si>
    <t xml:space="preserve">Перчатки для водных видов спорта O'Brien GLOVES, OB COMPETITOR XGRIP S20 </t>
  </si>
  <si>
    <t>2142304, S, S20</t>
  </si>
  <si>
    <t>671760</t>
  </si>
  <si>
    <t xml:space="preserve">Перчатки Connelly MENS CLASSIC GLOVE Black/Red S18 </t>
  </si>
  <si>
    <t>67176013, XS, S18</t>
  </si>
  <si>
    <t xml:space="preserve">Перчатки O'Brien Ski Skin Blk/Red </t>
  </si>
  <si>
    <t>2082367, XL, S20</t>
  </si>
  <si>
    <t>208235</t>
  </si>
  <si>
    <t xml:space="preserve">Перчатки для водных видов спорта O'Brien 3/4 PRO SKIN S18 </t>
  </si>
  <si>
    <t>2082354, S, S18</t>
  </si>
  <si>
    <t>Пончо</t>
  </si>
  <si>
    <t>190190</t>
  </si>
  <si>
    <t>Гидрокостюм муж длинный без рукавов+гидрокуртка на молнии Jetpilot Venture John/Jacket Charcoal S22</t>
  </si>
  <si>
    <t>1901903, M, S22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</si>
</sst>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5" formatCode="[$€-2]\ #,##0.00"/>
    <numFmt numFmtId="166" formatCode="[$$-409]#,##0.00"/>
    <numFmt numFmtId="168" formatCode="[$$-409]\ #,##0.00"/>
    <numFmt numFmtId="169" formatCode="[$€-2]\ #\ ##0.00"/>
    <numFmt numFmtId="170" formatCode="[$$-409]#\ ##0.00"/>
    <numFmt numFmtId="171" formatCode="#\ ##0.00"/>
    <numFmt numFmtId="172" formatCode="00000000000"/>
    <numFmt numFmtId="173" formatCode="mmm\.yy"/>
    <numFmt numFmtId="174" formatCode="[$$-409]\ #\ ##0.00"/>
  </numFmts>
  <fonts count="6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0"/>
      <color theme="8" tint="-0.499984740745262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top"/>
    </xf>
    <xf numFmtId="171" fontId="4" fillId="2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top"/>
    </xf>
    <xf numFmtId="169" fontId="4" fillId="2" borderId="2" xfId="0" applyNumberFormat="1" applyFont="1" applyFill="1" applyBorder="1" applyAlignment="1">
      <alignment horizontal="center" vertical="center"/>
    </xf>
    <xf numFmtId="170" fontId="4" fillId="2" borderId="2" xfId="0" applyNumberFormat="1" applyFont="1" applyFill="1" applyBorder="1" applyAlignment="1">
      <alignment horizontal="center" vertical="center"/>
    </xf>
    <xf numFmtId="171" fontId="4" fillId="2" borderId="2" xfId="0" applyNumberFormat="1" applyFont="1" applyFill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 wrapText="1"/>
    </xf>
    <xf numFmtId="0" fontId="3" fillId="0" borderId="1" xfId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0" fillId="0" borderId="1" xfId="0" applyNumberFormat="1" applyBorder="1" applyAlignment="1">
      <alignment horizontal="center" vertical="top"/>
    </xf>
    <xf numFmtId="168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172" fontId="5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3" fillId="0" borderId="3" xfId="1" applyFill="1" applyBorder="1" applyAlignment="1" applyProtection="1"/>
    <xf numFmtId="1" fontId="5" fillId="0" borderId="3" xfId="0" applyNumberFormat="1" applyFont="1" applyBorder="1" applyAlignment="1">
      <alignment horizontal="center" vertical="top"/>
    </xf>
    <xf numFmtId="169" fontId="5" fillId="0" borderId="3" xfId="0" applyNumberFormat="1" applyFont="1" applyBorder="1" applyAlignment="1">
      <alignment horizontal="center" vertical="top"/>
    </xf>
    <xf numFmtId="170" fontId="5" fillId="0" borderId="3" xfId="0" applyNumberFormat="1" applyFon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70" fontId="0" fillId="0" borderId="3" xfId="0" applyNumberFormat="1" applyBorder="1" applyAlignment="1">
      <alignment horizontal="center"/>
    </xf>
    <xf numFmtId="0" fontId="5" fillId="0" borderId="5" xfId="0" applyFont="1" applyBorder="1" applyAlignment="1">
      <alignment horizontal="left" vertical="top"/>
    </xf>
    <xf numFmtId="172" fontId="5" fillId="0" borderId="5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3" fillId="0" borderId="5" xfId="1" applyFill="1" applyBorder="1" applyAlignment="1" applyProtection="1"/>
    <xf numFmtId="1" fontId="5" fillId="0" borderId="5" xfId="0" applyNumberFormat="1" applyFont="1" applyBorder="1" applyAlignment="1">
      <alignment horizontal="center" vertical="top"/>
    </xf>
    <xf numFmtId="169" fontId="5" fillId="0" borderId="5" xfId="0" applyNumberFormat="1" applyFont="1" applyBorder="1" applyAlignment="1">
      <alignment horizontal="center" vertical="top"/>
    </xf>
    <xf numFmtId="170" fontId="5" fillId="0" borderId="5" xfId="0" applyNumberFormat="1" applyFont="1" applyBorder="1" applyAlignment="1">
      <alignment horizontal="center" vertical="top"/>
    </xf>
    <xf numFmtId="170" fontId="0" fillId="0" borderId="5" xfId="0" applyNumberFormat="1" applyBorder="1" applyAlignment="1">
      <alignment horizontal="center"/>
    </xf>
    <xf numFmtId="0" fontId="5" fillId="0" borderId="5" xfId="1" applyFont="1" applyFill="1" applyBorder="1" applyAlignment="1" applyProtection="1">
      <alignment horizontal="left" vertical="top"/>
    </xf>
    <xf numFmtId="173" fontId="5" fillId="0" borderId="5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172" fontId="5" fillId="0" borderId="6" xfId="0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6" xfId="1" applyFont="1" applyFill="1" applyBorder="1" applyAlignment="1" applyProtection="1">
      <alignment horizontal="left" vertical="top"/>
    </xf>
    <xf numFmtId="1" fontId="5" fillId="0" borderId="6" xfId="0" applyNumberFormat="1" applyFont="1" applyBorder="1" applyAlignment="1">
      <alignment horizontal="center" vertical="top"/>
    </xf>
    <xf numFmtId="169" fontId="5" fillId="0" borderId="6" xfId="0" applyNumberFormat="1" applyFont="1" applyBorder="1" applyAlignment="1">
      <alignment horizontal="center" vertical="top"/>
    </xf>
    <xf numFmtId="170" fontId="5" fillId="0" borderId="6" xfId="0" applyNumberFormat="1" applyFont="1" applyBorder="1" applyAlignment="1">
      <alignment horizontal="center" vertical="top"/>
    </xf>
    <xf numFmtId="170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7" xfId="1" applyFont="1" applyFill="1" applyBorder="1" applyAlignment="1" applyProtection="1">
      <alignment horizontal="left" vertical="top"/>
    </xf>
    <xf numFmtId="1" fontId="0" fillId="0" borderId="9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17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70" fontId="0" fillId="0" borderId="7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_Лист_1" xfId="2" xr:uid="{E6A14B75-1EA2-4BFC-BD92-5986E789C0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2b.skiboard.ru/?match=all&amp;subcats=Y&amp;pcode_from_q=Y&amp;pshort=Y&amp;pfull=Y&amp;pname=Y&amp;pkeywords=Y&amp;search_performed=Y&amp;q=00-00002464&amp;dispatch=products.search&amp;security_hash=4daabb289640318767dc6e106d10c2a7" TargetMode="External"/><Relationship Id="rId299" Type="http://schemas.openxmlformats.org/officeDocument/2006/relationships/hyperlink" Target="https://dev2.sportaqua.ru/byustgalter-zhenskiy-d1tiburon-fuschia-beach.html/?store_access_key=12345" TargetMode="External"/><Relationship Id="rId21" Type="http://schemas.openxmlformats.org/officeDocument/2006/relationships/hyperlink" Target="http://b2b.skiboard.ru/?match=all&amp;subcats=Y&amp;pcode_from_q=Y&amp;pshort=Y&amp;pfull=Y&amp;pname=Y&amp;pkeywords=Y&amp;search_performed=Y&amp;q=00-00004178&amp;dispatch=products.search&amp;security_hash=4daabb289640318767dc6e106d10c2a7" TargetMode="External"/><Relationship Id="rId63" Type="http://schemas.openxmlformats.org/officeDocument/2006/relationships/hyperlink" Target="http://b2b.skiboard.ru/?match=all&amp;subcats=Y&amp;pcode_from_q=Y&amp;pshort=Y&amp;pfull=Y&amp;pname=Y&amp;pkeywords=Y&amp;search_performed=Y&amp;q=00-00004237&amp;dispatch=products.search&amp;security_hash=4daabb289640318767dc6e106d10c2a7" TargetMode="External"/><Relationship Id="rId159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324" Type="http://schemas.openxmlformats.org/officeDocument/2006/relationships/hyperlink" Target="https://dev2.sportaqua.ru/pantalony-zhenskie-dlinnye-guahoo-svetlo-zelenye.html/?store_access_key=12345" TargetMode="External"/><Relationship Id="rId366" Type="http://schemas.openxmlformats.org/officeDocument/2006/relationships/hyperlink" Target="https://dev2.sportaqua.ru/futbolka-zhenskaya-b2aruma-blac.html/?store_access_key=12345" TargetMode="External"/><Relationship Id="rId170" Type="http://schemas.openxmlformats.org/officeDocument/2006/relationships/hyperlink" Target="http://b2b.skiboard.ru/?match=all&amp;subcats=Y&amp;pcode_from_q=Y&amp;pshort=Y&amp;pfull=Y&amp;pname=Y&amp;pkeywords=Y&amp;search_performed=Y&amp;q=00-00004433&amp;dispatch=products.search&amp;security_hash=4daabb289640318767dc6e106d10c2a7" TargetMode="External"/><Relationship Id="rId226" Type="http://schemas.openxmlformats.org/officeDocument/2006/relationships/hyperlink" Target="http://b2b.skiboard.ru/?match=all&amp;subcats=Y&amp;pcode_from_q=Y&amp;pshort=Y&amp;pfull=Y&amp;pname=Y&amp;pkeywords=Y&amp;search_performed=Y&amp;q=00-00004383&amp;dispatch=products.search&amp;security_hash=4daabb289640318767dc6e106d10c2a7" TargetMode="External"/><Relationship Id="rId268" Type="http://schemas.openxmlformats.org/officeDocument/2006/relationships/hyperlink" Target="http://b2b.skiboard.ru/?match=all&amp;subcats=Y&amp;pcode_from_q=Y&amp;pshort=Y&amp;pfull=Y&amp;pname=Y&amp;pkeywords=Y&amp;search_performed=Y&amp;q=00-00004721&amp;dispatch=products.search&amp;security_hash=4daabb289640318767dc6e106d10c2a7" TargetMode="External"/><Relationship Id="rId32" Type="http://schemas.openxmlformats.org/officeDocument/2006/relationships/hyperlink" Target="http://b2b.skiboard.ru/?match=all&amp;subcats=Y&amp;pcode_from_q=Y&amp;pshort=Y&amp;pfull=Y&amp;pname=Y&amp;pkeywords=Y&amp;search_performed=Y&amp;q=00-00004195&amp;dispatch=products.search&amp;security_hash=4daabb289640318767dc6e106d10c2a7" TargetMode="External"/><Relationship Id="rId74" Type="http://schemas.openxmlformats.org/officeDocument/2006/relationships/hyperlink" Target="http://b2b.skiboard.ru/?match=all&amp;subcats=Y&amp;pcode_from_q=Y&amp;pshort=Y&amp;pfull=Y&amp;pname=Y&amp;pkeywords=Y&amp;search_performed=Y&amp;q=00-00004250&amp;dispatch=products.search&amp;security_hash=4daabb289640318767dc6e106d10c2a7" TargetMode="External"/><Relationship Id="rId128" Type="http://schemas.openxmlformats.org/officeDocument/2006/relationships/hyperlink" Target="http://b2b.skiboard.ru/?match=all&amp;subcats=Y&amp;pcode_from_q=Y&amp;pshort=Y&amp;pfull=Y&amp;pname=Y&amp;pkeywords=Y&amp;search_performed=Y&amp;q=00-00001018&amp;dispatch=products.search&amp;security_hash=4daabb289640318767dc6e106d10c2a7" TargetMode="External"/><Relationship Id="rId335" Type="http://schemas.openxmlformats.org/officeDocument/2006/relationships/hyperlink" Target="https://dev2.sportaqua.ru/plavki-zhenskie-d1tommy-fuschia-beach.html/?store_access_key=12345" TargetMode="External"/><Relationship Id="rId377" Type="http://schemas.openxmlformats.org/officeDocument/2006/relationships/hyperlink" Target="https://dev2.sportaqua.ru/sharf-zhenskiy-d2enying-ru.html/?store_access_key=12345" TargetMode="External"/><Relationship Id="rId5" Type="http://schemas.openxmlformats.org/officeDocument/2006/relationships/hyperlink" Target="http://b2b.skiboard.ru/?match=all&amp;subcats=Y&amp;pcode_from_q=Y&amp;pshort=Y&amp;pfull=Y&amp;pname=Y&amp;pkeywords=Y&amp;search_performed=Y&amp;q=00-00002502&amp;dispatch=products.search&amp;security_hash=4daabb289640318767dc6e106d10c2a7" TargetMode="External"/><Relationship Id="rId181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237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279" Type="http://schemas.openxmlformats.org/officeDocument/2006/relationships/hyperlink" Target="http://b2b.skiboard.ru/?match=all&amp;subcats=Y&amp;pcode_from_q=Y&amp;pshort=Y&amp;pfull=Y&amp;pname=Y&amp;pkeywords=Y&amp;search_performed=Y&amp;q=00-00001136&amp;dispatch=products.search&amp;security_hash=4daabb289640318767dc6e106d10c2a7" TargetMode="External"/><Relationship Id="rId43" Type="http://schemas.openxmlformats.org/officeDocument/2006/relationships/hyperlink" Target="http://b2b.skiboard.ru/?match=all&amp;subcats=Y&amp;pcode_from_q=Y&amp;pshort=Y&amp;pfull=Y&amp;pname=Y&amp;pkeywords=Y&amp;search_performed=Y&amp;q=00-00004214&amp;dispatch=products.search&amp;security_hash=4daabb289640318767dc6e106d10c2a7" TargetMode="External"/><Relationship Id="rId139" Type="http://schemas.openxmlformats.org/officeDocument/2006/relationships/hyperlink" Target="http://b2b.skiboard.ru/?match=all&amp;subcats=Y&amp;pcode_from_q=Y&amp;pshort=Y&amp;pfull=Y&amp;pname=Y&amp;pkeywords=Y&amp;search_performed=Y&amp;q=00-00001155&amp;dispatch=products.search&amp;security_hash=4daabb289640318767dc6e106d10c2a7" TargetMode="External"/><Relationship Id="rId290" Type="http://schemas.openxmlformats.org/officeDocument/2006/relationships/hyperlink" Target="https://dev2.sportaqua.ru/bryuki-gornolyzhnye-zhenskie-311-victoria-ins.-ski-pants.html/?store_access_key=12345" TargetMode="External"/><Relationship Id="rId304" Type="http://schemas.openxmlformats.org/officeDocument/2006/relationships/hyperlink" Target="https://dev2.sportaqua.ru/vodolazka-polarovaya-zhenskaya-412-stella-t-neck.html/?store_access_key=12345" TargetMode="External"/><Relationship Id="rId346" Type="http://schemas.openxmlformats.org/officeDocument/2006/relationships/hyperlink" Target="https://dev2.sportaqua.ru/rezinka-dlya-ochkov-cord-black.html/?store_access_key=12345" TargetMode="External"/><Relationship Id="rId85" Type="http://schemas.openxmlformats.org/officeDocument/2006/relationships/hyperlink" Target="http://b2b.skiboard.ru/?match=all&amp;subcats=Y&amp;pcode_from_q=Y&amp;pshort=Y&amp;pfull=Y&amp;pname=Y&amp;pkeywords=Y&amp;search_performed=Y&amp;q=00-00004262&amp;dispatch=products.search&amp;security_hash=4daabb289640318767dc6e106d10c2a7" TargetMode="External"/><Relationship Id="rId150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192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206" Type="http://schemas.openxmlformats.org/officeDocument/2006/relationships/hyperlink" Target="http://b2b.skiboard.ru/?match=all&amp;subcats=Y&amp;pcode_from_q=Y&amp;pshort=Y&amp;pfull=Y&amp;pname=Y&amp;pkeywords=Y&amp;search_performed=Y&amp;q=00-00004444&amp;dispatch=products.search&amp;security_hash=4daabb289640318767dc6e106d10c2a7" TargetMode="External"/><Relationship Id="rId248" Type="http://schemas.openxmlformats.org/officeDocument/2006/relationships/hyperlink" Target="http://b2b.skiboard.ru/?match=all&amp;subcats=Y&amp;pcode_from_q=Y&amp;pshort=Y&amp;pfull=Y&amp;pname=Y&amp;pkeywords=Y&amp;search_performed=Y&amp;q=00-00004909&amp;dispatch=products.search&amp;security_hash=4daabb289640318767dc6e106d10c2a7" TargetMode="External"/><Relationship Id="rId12" Type="http://schemas.openxmlformats.org/officeDocument/2006/relationships/hyperlink" Target="http://b2b.skiboard.ru/?match=all&amp;subcats=Y&amp;pcode_from_q=Y&amp;pshort=Y&amp;pfull=Y&amp;pname=Y&amp;pkeywords=Y&amp;search_performed=Y&amp;q=00-00004161&amp;dispatch=products.search&amp;security_hash=4daabb289640318767dc6e106d10c2a7" TargetMode="External"/><Relationship Id="rId108" Type="http://schemas.openxmlformats.org/officeDocument/2006/relationships/hyperlink" Target="http://b2b.skiboard.ru/?match=all&amp;subcats=Y&amp;pcode_from_q=Y&amp;pshort=Y&amp;pfull=Y&amp;pname=Y&amp;pkeywords=Y&amp;search_performed=Y&amp;q=00-00005049&amp;dispatch=products.search&amp;security_hash=4daabb289640318767dc6e106d10c2a7" TargetMode="External"/><Relationship Id="rId315" Type="http://schemas.openxmlformats.org/officeDocument/2006/relationships/hyperlink" Target="https://dev2.sportaqua.ru/kupalnik-zhenskiy-d1touazra-o.html/?store_access_key=12345" TargetMode="External"/><Relationship Id="rId357" Type="http://schemas.openxmlformats.org/officeDocument/2006/relationships/hyperlink" Target="https://dev2.sportaqua.ru/sumka-animal-uniseks-cross-body-bag-c06-ru.html/?store_access_key=12345" TargetMode="External"/><Relationship Id="rId54" Type="http://schemas.openxmlformats.org/officeDocument/2006/relationships/hyperlink" Target="http://b2b.skiboard.ru/?match=all&amp;subcats=Y&amp;pcode_from_q=Y&amp;pshort=Y&amp;pfull=Y&amp;pname=Y&amp;pkeywords=Y&amp;search_performed=Y&amp;q=00-00004227&amp;dispatch=products.search&amp;security_hash=4daabb289640318767dc6e106d10c2a7" TargetMode="External"/><Relationship Id="rId96" Type="http://schemas.openxmlformats.org/officeDocument/2006/relationships/hyperlink" Target="http://b2b.skiboard.ru/?match=all&amp;subcats=Y&amp;pcode_from_q=Y&amp;pshort=Y&amp;pfull=Y&amp;pname=Y&amp;pkeywords=Y&amp;search_performed=Y&amp;q=00-00004275&amp;dispatch=products.search&amp;security_hash=4daabb289640318767dc6e106d10c2a7" TargetMode="External"/><Relationship Id="rId161" Type="http://schemas.openxmlformats.org/officeDocument/2006/relationships/hyperlink" Target="http://b2b.skiboard.ru/?match=all&amp;subcats=Y&amp;pcode_from_q=Y&amp;pshort=Y&amp;pfull=Y&amp;pname=Y&amp;pkeywords=Y&amp;search_performed=Y&amp;q=00-00004372&amp;dispatch=products.search&amp;security_hash=4daabb289640318767dc6e106d10c2a7" TargetMode="External"/><Relationship Id="rId217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59" Type="http://schemas.openxmlformats.org/officeDocument/2006/relationships/hyperlink" Target="http://b2b.skiboard.ru/?match=all&amp;subcats=Y&amp;pcode_from_q=Y&amp;pshort=Y&amp;pfull=Y&amp;pname=Y&amp;pkeywords=Y&amp;search_performed=Y&amp;q=00-00004709&amp;dispatch=products.search&amp;security_hash=4daabb289640318767dc6e106d10c2a7" TargetMode="External"/><Relationship Id="rId23" Type="http://schemas.openxmlformats.org/officeDocument/2006/relationships/hyperlink" Target="http://b2b.skiboard.ru/?match=all&amp;subcats=Y&amp;pcode_from_q=Y&amp;pshort=Y&amp;pfull=Y&amp;pname=Y&amp;pkeywords=Y&amp;search_performed=Y&amp;q=00-00004180&amp;dispatch=products.search&amp;security_hash=4daabb289640318767dc6e106d10c2a7" TargetMode="External"/><Relationship Id="rId119" Type="http://schemas.openxmlformats.org/officeDocument/2006/relationships/hyperlink" Target="http://b2b.skiboard.ru/?match=all&amp;subcats=Y&amp;pcode_from_q=Y&amp;pshort=Y&amp;pfull=Y&amp;pname=Y&amp;pkeywords=Y&amp;search_performed=Y&amp;q=00-00002485&amp;dispatch=products.search&amp;security_hash=4daabb289640318767dc6e106d10c2a7" TargetMode="External"/><Relationship Id="rId270" Type="http://schemas.openxmlformats.org/officeDocument/2006/relationships/hyperlink" Target="http://b2b.skiboard.ru/?match=all&amp;subcats=Y&amp;pcode_from_q=Y&amp;pshort=Y&amp;pfull=Y&amp;pname=Y&amp;pkeywords=Y&amp;search_performed=Y&amp;q=00-00004723&amp;dispatch=products.search&amp;security_hash=4daabb289640318767dc6e106d10c2a7" TargetMode="External"/><Relationship Id="rId326" Type="http://schemas.openxmlformats.org/officeDocument/2006/relationships/hyperlink" Target="https://dev2.sportaqua.ru/perchatki-obrien-pro-skin-3-4-s18.html/?store_access_key=12345" TargetMode="External"/><Relationship Id="rId65" Type="http://schemas.openxmlformats.org/officeDocument/2006/relationships/hyperlink" Target="http://b2b.skiboard.ru/?match=all&amp;subcats=Y&amp;pcode_from_q=Y&amp;pshort=Y&amp;pfull=Y&amp;pname=Y&amp;pkeywords=Y&amp;search_performed=Y&amp;q=00-00004239&amp;dispatch=products.search&amp;security_hash=4daabb289640318767dc6e106d10c2a7" TargetMode="External"/><Relationship Id="rId130" Type="http://schemas.openxmlformats.org/officeDocument/2006/relationships/hyperlink" Target="http://b2b.skiboard.ru/?match=all&amp;subcats=Y&amp;pcode_from_q=Y&amp;pshort=Y&amp;pfull=Y&amp;pname=Y&amp;pkeywords=Y&amp;search_performed=Y&amp;q=00-00001021&amp;dispatch=products.search&amp;security_hash=4daabb289640318767dc6e106d10c2a7" TargetMode="External"/><Relationship Id="rId368" Type="http://schemas.openxmlformats.org/officeDocument/2006/relationships/hyperlink" Target="https://dev2.sportaqua.ru/futbolka-zhenskaya-icebreaker-gt150-bolt-ls-crewe-eden.html/?store_access_key=12345" TargetMode="External"/><Relationship Id="rId172" Type="http://schemas.openxmlformats.org/officeDocument/2006/relationships/hyperlink" Target="http://b2b.skiboard.ru/?match=all&amp;subcats=Y&amp;pcode_from_q=Y&amp;pshort=Y&amp;pfull=Y&amp;pname=Y&amp;pkeywords=Y&amp;search_performed=Y&amp;q=00-00004447&amp;dispatch=products.search&amp;security_hash=4daabb289640318767dc6e106d10c2a7" TargetMode="External"/><Relationship Id="rId228" Type="http://schemas.openxmlformats.org/officeDocument/2006/relationships/hyperlink" Target="http://b2b.skiboard.ru/?match=all&amp;subcats=Y&amp;pcode_from_q=Y&amp;pshort=Y&amp;pfull=Y&amp;pname=Y&amp;pkeywords=Y&amp;search_performed=Y&amp;q=00-00004391&amp;dispatch=products.search&amp;security_hash=4daabb289640318767dc6e106d10c2a7" TargetMode="External"/><Relationship Id="rId281" Type="http://schemas.openxmlformats.org/officeDocument/2006/relationships/hyperlink" Target="http://b2b.skiboard.ru/?match=all&amp;subcats=Y&amp;pcode_from_q=Y&amp;pshort=Y&amp;pfull=Y&amp;pname=Y&amp;pkeywords=Y&amp;search_performed=Y&amp;q=00-00001096&amp;dispatch=products.search&amp;security_hash=4daabb289640318767dc6e106d10c2a7" TargetMode="External"/><Relationship Id="rId337" Type="http://schemas.openxmlformats.org/officeDocument/2006/relationships/hyperlink" Target="https://dev2.sportaqua.ru/plavki-zhenskie-d1tommy-fuschia-beach.html/?store_access_key=12345" TargetMode="External"/><Relationship Id="rId34" Type="http://schemas.openxmlformats.org/officeDocument/2006/relationships/hyperlink" Target="http://b2b.skiboard.ru/?match=all&amp;subcats=Y&amp;pcode_from_q=Y&amp;pshort=Y&amp;pfull=Y&amp;pname=Y&amp;pkeywords=Y&amp;search_performed=Y&amp;q=00-00004201&amp;dispatch=products.search&amp;security_hash=4daabb289640318767dc6e106d10c2a7" TargetMode="External"/><Relationship Id="rId76" Type="http://schemas.openxmlformats.org/officeDocument/2006/relationships/hyperlink" Target="http://b2b.skiboard.ru/?match=all&amp;subcats=Y&amp;pcode_from_q=Y&amp;pshort=Y&amp;pfull=Y&amp;pname=Y&amp;pkeywords=Y&amp;search_performed=Y&amp;q=00-00004252&amp;dispatch=products.search&amp;security_hash=4daabb289640318767dc6e106d10c2a7" TargetMode="External"/><Relationship Id="rId141" Type="http://schemas.openxmlformats.org/officeDocument/2006/relationships/hyperlink" Target="http://b2b.skiboard.ru/?match=all&amp;subcats=Y&amp;pcode_from_q=Y&amp;pshort=Y&amp;pfull=Y&amp;pname=Y&amp;pkeywords=Y&amp;search_performed=Y&amp;q=00-00001161&amp;dispatch=products.search&amp;security_hash=4daabb289640318767dc6e106d10c2a7" TargetMode="External"/><Relationship Id="rId7" Type="http://schemas.openxmlformats.org/officeDocument/2006/relationships/hyperlink" Target="http://b2b.skiboard.ru/?match=all&amp;subcats=Y&amp;pcode_from_q=Y&amp;pshort=Y&amp;pfull=Y&amp;pname=Y&amp;pkeywords=Y&amp;search_performed=Y&amp;q=00-00004153&amp;dispatch=products.search&amp;security_hash=4daabb289640318767dc6e106d10c2a7" TargetMode="External"/><Relationship Id="rId183" Type="http://schemas.openxmlformats.org/officeDocument/2006/relationships/hyperlink" Target="http://b2b.skiboard.ru/?match=all&amp;subcats=Y&amp;pcode_from_q=Y&amp;pshort=Y&amp;pfull=Y&amp;pname=Y&amp;pkeywords=Y&amp;search_performed=Y&amp;q=00-00004379&amp;dispatch=products.search&amp;security_hash=4daabb289640318767dc6e106d10c2a7" TargetMode="External"/><Relationship Id="rId239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250" Type="http://schemas.openxmlformats.org/officeDocument/2006/relationships/hyperlink" Target="http://b2b.skiboard.ru/?match=all&amp;subcats=Y&amp;pcode_from_q=Y&amp;pshort=Y&amp;pfull=Y&amp;pname=Y&amp;pkeywords=Y&amp;search_performed=Y&amp;q=00-00001249&amp;dispatch=products.search&amp;security_hash=4daabb289640318767dc6e106d10c2a7" TargetMode="External"/><Relationship Id="rId292" Type="http://schemas.openxmlformats.org/officeDocument/2006/relationships/hyperlink" Target="https://dev2.sportaqua.ru/bryuki-gornolyzhnye-zhenskie-sl-savanna-ski-pants.html/?store_access_key=12345" TargetMode="External"/><Relationship Id="rId306" Type="http://schemas.openxmlformats.org/officeDocument/2006/relationships/hyperlink" Target="https://dev2.sportaqua.ru/kepka-zhenskaya-c1donna-navy.html/?store_access_key=12345" TargetMode="External"/><Relationship Id="rId45" Type="http://schemas.openxmlformats.org/officeDocument/2006/relationships/hyperlink" Target="http://b2b.skiboard.ru/?match=all&amp;subcats=Y&amp;pcode_from_q=Y&amp;pshort=Y&amp;pfull=Y&amp;pname=Y&amp;pkeywords=Y&amp;search_performed=Y&amp;q=00-00004217&amp;dispatch=products.search&amp;security_hash=4daabb289640318767dc6e106d10c2a7" TargetMode="External"/><Relationship Id="rId87" Type="http://schemas.openxmlformats.org/officeDocument/2006/relationships/hyperlink" Target="http://b2b.skiboard.ru/?match=all&amp;subcats=Y&amp;pcode_from_q=Y&amp;pshort=Y&amp;pfull=Y&amp;pname=Y&amp;pkeywords=Y&amp;search_performed=Y&amp;q=00-00004266&amp;dispatch=products.search&amp;security_hash=4daabb289640318767dc6e106d10c2a7" TargetMode="External"/><Relationship Id="rId110" Type="http://schemas.openxmlformats.org/officeDocument/2006/relationships/hyperlink" Target="http://b2b.skiboard.ru/?match=all&amp;subcats=Y&amp;pcode_from_q=Y&amp;pshort=Y&amp;pfull=Y&amp;pname=Y&amp;pkeywords=Y&amp;search_performed=Y&amp;q=00-00005150&amp;dispatch=products.search&amp;security_hash=4daabb289640318767dc6e106d10c2a7" TargetMode="External"/><Relationship Id="rId348" Type="http://schemas.openxmlformats.org/officeDocument/2006/relationships/hyperlink" Target="https://dev2.sportaqua.ru/sviter-animal-zhenskiy-zipped-toffee-apple-brown-marl-f67-0f17.html/?store_access_key=12345" TargetMode="External"/><Relationship Id="rId152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194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208" Type="http://schemas.openxmlformats.org/officeDocument/2006/relationships/hyperlink" Target="http://b2b.skiboard.ru/?match=all&amp;subcats=Y&amp;pcode_from_q=Y&amp;pshort=Y&amp;pfull=Y&amp;pname=Y&amp;pkeywords=Y&amp;search_performed=Y&amp;q=00-00004446&amp;dispatch=products.search&amp;security_hash=4daabb289640318767dc6e106d10c2a7" TargetMode="External"/><Relationship Id="rId261" Type="http://schemas.openxmlformats.org/officeDocument/2006/relationships/hyperlink" Target="http://b2b.skiboard.ru/?match=all&amp;subcats=Y&amp;pcode_from_q=Y&amp;pshort=Y&amp;pfull=Y&amp;pname=Y&amp;pkeywords=Y&amp;search_performed=Y&amp;q=00-00004711&amp;dispatch=products.search&amp;security_hash=4daabb289640318767dc6e106d10c2a7" TargetMode="External"/><Relationship Id="rId14" Type="http://schemas.openxmlformats.org/officeDocument/2006/relationships/hyperlink" Target="http://b2b.skiboard.ru/?match=all&amp;subcats=Y&amp;pcode_from_q=Y&amp;pshort=Y&amp;pfull=Y&amp;pname=Y&amp;pkeywords=Y&amp;search_performed=Y&amp;q=00-00004163&amp;dispatch=products.search&amp;security_hash=4daabb289640318767dc6e106d10c2a7" TargetMode="External"/><Relationship Id="rId56" Type="http://schemas.openxmlformats.org/officeDocument/2006/relationships/hyperlink" Target="http://b2b.skiboard.ru/?match=all&amp;subcats=Y&amp;pcode_from_q=Y&amp;pshort=Y&amp;pfull=Y&amp;pname=Y&amp;pkeywords=Y&amp;search_performed=Y&amp;q=00-00004229&amp;dispatch=products.search&amp;security_hash=4daabb289640318767dc6e106d10c2a7" TargetMode="External"/><Relationship Id="rId317" Type="http://schemas.openxmlformats.org/officeDocument/2006/relationships/hyperlink" Target="https://dev2.sportaqua.ru/mayka-zhenskaya-c1tany-blac.html/?store_access_key=12345" TargetMode="External"/><Relationship Id="rId359" Type="http://schemas.openxmlformats.org/officeDocument/2006/relationships/hyperlink" Target="https://dev2.sportaqua.ru/ustroystvo-dlya-krepleniya-ballona-proline-2hd-5-8-water-toy-connector-yellow-black0s17.html/?store_access_key=12345" TargetMode="External"/><Relationship Id="rId98" Type="http://schemas.openxmlformats.org/officeDocument/2006/relationships/hyperlink" Target="http://b2b.skiboard.ru/?match=all&amp;subcats=Y&amp;pcode_from_q=Y&amp;pshort=Y&amp;pfull=Y&amp;pname=Y&amp;pkeywords=Y&amp;search_performed=Y&amp;q=00-00004292&amp;dispatch=products.search&amp;security_hash=4daabb289640318767dc6e106d10c2a7" TargetMode="External"/><Relationship Id="rId121" Type="http://schemas.openxmlformats.org/officeDocument/2006/relationships/hyperlink" Target="http://b2b.skiboard.ru/?match=all&amp;subcats=Y&amp;pcode_from_q=Y&amp;pshort=Y&amp;pfull=Y&amp;pname=Y&amp;pkeywords=Y&amp;search_performed=Y&amp;q=00-00002493&amp;dispatch=products.search&amp;security_hash=4daabb289640318767dc6e106d10c2a7" TargetMode="External"/><Relationship Id="rId163" Type="http://schemas.openxmlformats.org/officeDocument/2006/relationships/hyperlink" Target="http://b2b.skiboard.ru/?match=all&amp;subcats=Y&amp;pcode_from_q=Y&amp;pshort=Y&amp;pfull=Y&amp;pname=Y&amp;pkeywords=Y&amp;search_performed=Y&amp;q=00-00004388&amp;dispatch=products.search&amp;security_hash=4daabb289640318767dc6e106d10c2a7" TargetMode="External"/><Relationship Id="rId219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370" Type="http://schemas.openxmlformats.org/officeDocument/2006/relationships/hyperlink" Target="https://dev2.sportaqua.ru/futbolka-animal-zhenskaya-wild-geo-dusty-leaf-green-marl-f63-0f17.html/?store_access_key=12345" TargetMode="External"/><Relationship Id="rId230" Type="http://schemas.openxmlformats.org/officeDocument/2006/relationships/hyperlink" Target="http://b2b.skiboard.ru/?match=all&amp;subcats=Y&amp;pcode_from_q=Y&amp;pshort=Y&amp;pfull=Y&amp;pname=Y&amp;pkeywords=Y&amp;search_performed=Y&amp;q=00-00004439&amp;dispatch=products.search&amp;security_hash=4daabb289640318767dc6e106d10c2a7" TargetMode="External"/><Relationship Id="rId25" Type="http://schemas.openxmlformats.org/officeDocument/2006/relationships/hyperlink" Target="http://b2b.skiboard.ru/?match=all&amp;subcats=Y&amp;pcode_from_q=Y&amp;pshort=Y&amp;pfull=Y&amp;pname=Y&amp;pkeywords=Y&amp;search_performed=Y&amp;q=00-00004182&amp;dispatch=products.search&amp;security_hash=4daabb289640318767dc6e106d10c2a7" TargetMode="External"/><Relationship Id="rId67" Type="http://schemas.openxmlformats.org/officeDocument/2006/relationships/hyperlink" Target="http://b2b.skiboard.ru/?match=all&amp;subcats=Y&amp;pcode_from_q=Y&amp;pshort=Y&amp;pfull=Y&amp;pname=Y&amp;pkeywords=Y&amp;search_performed=Y&amp;q=00-00004241&amp;dispatch=products.search&amp;security_hash=4daabb289640318767dc6e106d10c2a7" TargetMode="External"/><Relationship Id="rId272" Type="http://schemas.openxmlformats.org/officeDocument/2006/relationships/hyperlink" Target="http://b2b.skiboard.ru/?match=all&amp;subcats=Y&amp;pcode_from_q=Y&amp;pshort=Y&amp;pfull=Y&amp;pname=Y&amp;pkeywords=Y&amp;search_performed=Y&amp;q=00-00004737&amp;dispatch=products.search&amp;security_hash=4daabb289640318767dc6e106d10c2a7" TargetMode="External"/><Relationship Id="rId328" Type="http://schemas.openxmlformats.org/officeDocument/2006/relationships/hyperlink" Target="https://dev2.sportaqua.ru/perchatki-dlya-vodnyh-vidov-sporta-obrien-gloves-pskns-3-4-s21.html/?store_access_key=12345" TargetMode="External"/><Relationship Id="rId132" Type="http://schemas.openxmlformats.org/officeDocument/2006/relationships/hyperlink" Target="http://b2b.skiboard.ru/?match=all&amp;subcats=Y&amp;pcode_from_q=Y&amp;pshort=Y&amp;pfull=Y&amp;pname=Y&amp;pkeywords=Y&amp;search_performed=Y&amp;q=00-00000333&amp;dispatch=products.search&amp;security_hash=4daabb289640318767dc6e106d10c2a7" TargetMode="External"/><Relationship Id="rId174" Type="http://schemas.openxmlformats.org/officeDocument/2006/relationships/hyperlink" Target="http://b2b.skiboard.ru/?match=all&amp;subcats=Y&amp;pcode_from_q=Y&amp;pshort=Y&amp;pfull=Y&amp;pname=Y&amp;pkeywords=Y&amp;search_performed=Y&amp;q=00-00004448&amp;dispatch=products.search&amp;security_hash=4daabb289640318767dc6e106d10c2a7" TargetMode="External"/><Relationship Id="rId241" Type="http://schemas.openxmlformats.org/officeDocument/2006/relationships/hyperlink" Target="http://b2b.skiboard.ru/?match=all&amp;subcats=Y&amp;pcode_from_q=Y&amp;pshort=Y&amp;pfull=Y&amp;pname=Y&amp;pkeywords=Y&amp;search_performed=Y&amp;q=00-00004798&amp;dispatch=products.search&amp;security_hash=4daabb289640318767dc6e106d10c2a7" TargetMode="External"/><Relationship Id="rId36" Type="http://schemas.openxmlformats.org/officeDocument/2006/relationships/hyperlink" Target="http://b2b.skiboard.ru/?match=all&amp;subcats=Y&amp;pcode_from_q=Y&amp;pshort=Y&amp;pfull=Y&amp;pname=Y&amp;pkeywords=Y&amp;search_performed=Y&amp;q=00-00004204&amp;dispatch=products.search&amp;security_hash=4daabb289640318767dc6e106d10c2a7" TargetMode="External"/><Relationship Id="rId283" Type="http://schemas.openxmlformats.org/officeDocument/2006/relationships/hyperlink" Target="https://dev2.sportaqua.ru/beysbolka-b2magda-blac.html/?store_access_key=12345" TargetMode="External"/><Relationship Id="rId339" Type="http://schemas.openxmlformats.org/officeDocument/2006/relationships/hyperlink" Target="https://dev2.sportaqua.ru/plavki-zhenskie-d1touroua-fuschia-beach.html/?store_access_key=12345" TargetMode="External"/><Relationship Id="rId78" Type="http://schemas.openxmlformats.org/officeDocument/2006/relationships/hyperlink" Target="http://b2b.skiboard.ru/?match=all&amp;subcats=Y&amp;pcode_from_q=Y&amp;pshort=Y&amp;pfull=Y&amp;pname=Y&amp;pkeywords=Y&amp;search_performed=Y&amp;q=00-00004254&amp;dispatch=products.search&amp;security_hash=4daabb289640318767dc6e106d10c2a7" TargetMode="External"/><Relationship Id="rId101" Type="http://schemas.openxmlformats.org/officeDocument/2006/relationships/hyperlink" Target="http://b2b.skiboard.ru/?match=all&amp;subcats=Y&amp;pcode_from_q=Y&amp;pshort=Y&amp;pfull=Y&amp;pname=Y&amp;pkeywords=Y&amp;search_performed=Y&amp;q=00-00004359&amp;dispatch=products.search&amp;security_hash=4daabb289640318767dc6e106d10c2a7" TargetMode="External"/><Relationship Id="rId143" Type="http://schemas.openxmlformats.org/officeDocument/2006/relationships/hyperlink" Target="http://b2b.skiboard.ru/?match=all&amp;subcats=Y&amp;pcode_from_q=Y&amp;pshort=Y&amp;pfull=Y&amp;pname=Y&amp;pkeywords=Y&amp;search_performed=Y&amp;q=00-00001733&amp;dispatch=products.search&amp;security_hash=4daabb289640318767dc6e106d10c2a7" TargetMode="External"/><Relationship Id="rId185" Type="http://schemas.openxmlformats.org/officeDocument/2006/relationships/hyperlink" Target="http://b2b.skiboard.ru/?match=all&amp;subcats=Y&amp;pcode_from_q=Y&amp;pshort=Y&amp;pfull=Y&amp;pname=Y&amp;pkeywords=Y&amp;search_performed=Y&amp;q=00-00004380&amp;dispatch=products.search&amp;security_hash=4daabb289640318767dc6e106d10c2a7" TargetMode="External"/><Relationship Id="rId350" Type="http://schemas.openxmlformats.org/officeDocument/2006/relationships/hyperlink" Target="https://dev2.sportaqua.ru/sumka-animal-zhenskaya-cori-summer-pink-y77-0s17.html/?store_access_key=12345" TargetMode="External"/><Relationship Id="rId9" Type="http://schemas.openxmlformats.org/officeDocument/2006/relationships/hyperlink" Target="http://b2b.skiboard.ru/?match=all&amp;subcats=Y&amp;pcode_from_q=Y&amp;pshort=Y&amp;pfull=Y&amp;pname=Y&amp;pkeywords=Y&amp;search_performed=Y&amp;q=00-00004156&amp;dispatch=products.search&amp;security_hash=4daabb289640318767dc6e106d10c2a7" TargetMode="External"/><Relationship Id="rId210" Type="http://schemas.openxmlformats.org/officeDocument/2006/relationships/hyperlink" Target="http://b2b.skiboard.ru/?match=all&amp;subcats=Y&amp;pcode_from_q=Y&amp;pshort=Y&amp;pfull=Y&amp;pname=Y&amp;pkeywords=Y&amp;search_performed=Y&amp;q=00-00004463&amp;dispatch=products.search&amp;security_hash=4daabb289640318767dc6e106d10c2a7" TargetMode="External"/><Relationship Id="rId26" Type="http://schemas.openxmlformats.org/officeDocument/2006/relationships/hyperlink" Target="http://b2b.skiboard.ru/?match=all&amp;subcats=Y&amp;pcode_from_q=Y&amp;pshort=Y&amp;pfull=Y&amp;pname=Y&amp;pkeywords=Y&amp;search_performed=Y&amp;q=00-00004183&amp;dispatch=products.search&amp;security_hash=4daabb289640318767dc6e106d10c2a7" TargetMode="External"/><Relationship Id="rId231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252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273" Type="http://schemas.openxmlformats.org/officeDocument/2006/relationships/hyperlink" Target="http://b2b.skiboard.ru/?match=all&amp;subcats=Y&amp;pcode_from_q=Y&amp;pshort=Y&amp;pfull=Y&amp;pname=Y&amp;pkeywords=Y&amp;search_performed=Y&amp;q=00-00004739&amp;dispatch=products.search&amp;security_hash=4daabb289640318767dc6e106d10c2a7" TargetMode="External"/><Relationship Id="rId294" Type="http://schemas.openxmlformats.org/officeDocument/2006/relationships/hyperlink" Target="https://dev2.sportaqua.ru/byustgalter-zhenskiy-d1talizat-fuschia-beach.html/?store_access_key=12345" TargetMode="External"/><Relationship Id="rId308" Type="http://schemas.openxmlformats.org/officeDocument/2006/relationships/hyperlink" Target="https://dev2.sportaqua.ru/kepka-muzhskaya-b2marcio-blac.html/?store_access_key=12345" TargetMode="External"/><Relationship Id="rId329" Type="http://schemas.openxmlformats.org/officeDocument/2006/relationships/hyperlink" Target="https://dev2.sportaqua.ru/petlya-dlya-slalomnyh-lyzh-sector-rtp.html/?store_access_key=12345" TargetMode="External"/><Relationship Id="rId47" Type="http://schemas.openxmlformats.org/officeDocument/2006/relationships/hyperlink" Target="http://b2b.skiboard.ru/?match=all&amp;subcats=Y&amp;pcode_from_q=Y&amp;pshort=Y&amp;pfull=Y&amp;pname=Y&amp;pkeywords=Y&amp;search_performed=Y&amp;q=00-00004219&amp;dispatch=products.search&amp;security_hash=4daabb289640318767dc6e106d10c2a7" TargetMode="External"/><Relationship Id="rId68" Type="http://schemas.openxmlformats.org/officeDocument/2006/relationships/hyperlink" Target="http://b2b.skiboard.ru/?match=all&amp;subcats=Y&amp;pcode_from_q=Y&amp;pshort=Y&amp;pfull=Y&amp;pname=Y&amp;pkeywords=Y&amp;search_performed=Y&amp;q=00-00004242&amp;dispatch=products.search&amp;security_hash=4daabb289640318767dc6e106d10c2a7" TargetMode="External"/><Relationship Id="rId89" Type="http://schemas.openxmlformats.org/officeDocument/2006/relationships/hyperlink" Target="http://b2b.skiboard.ru/?match=all&amp;subcats=Y&amp;pcode_from_q=Y&amp;pshort=Y&amp;pfull=Y&amp;pname=Y&amp;pkeywords=Y&amp;search_performed=Y&amp;q=00-00004268&amp;dispatch=products.search&amp;security_hash=4daabb289640318767dc6e106d10c2a7" TargetMode="External"/><Relationship Id="rId112" Type="http://schemas.openxmlformats.org/officeDocument/2006/relationships/hyperlink" Target="http://b2b.skiboard.ru/?match=all&amp;subcats=Y&amp;pcode_from_q=Y&amp;pshort=Y&amp;pfull=Y&amp;pname=Y&amp;pkeywords=Y&amp;search_performed=Y&amp;q=00-00005159&amp;dispatch=products.search&amp;security_hash=4daabb289640318767dc6e106d10c2a7" TargetMode="External"/><Relationship Id="rId133" Type="http://schemas.openxmlformats.org/officeDocument/2006/relationships/hyperlink" Target="http://b2b.skiboard.ru/?match=all&amp;subcats=Y&amp;pcode_from_q=Y&amp;pshort=Y&amp;pfull=Y&amp;pname=Y&amp;pkeywords=Y&amp;search_performed=Y&amp;q=00-00005565&amp;dispatch=products.search&amp;security_hash=4daabb289640318767dc6e106d10c2a7" TargetMode="External"/><Relationship Id="rId154" Type="http://schemas.openxmlformats.org/officeDocument/2006/relationships/hyperlink" Target="http://b2b.skiboard.ru/?match=all&amp;subcats=Y&amp;pcode_from_q=Y&amp;pshort=Y&amp;pfull=Y&amp;pname=Y&amp;pkeywords=Y&amp;search_performed=Y&amp;q=00-00002681&amp;dispatch=products.search&amp;security_hash=4daabb289640318767dc6e106d10c2a7" TargetMode="External"/><Relationship Id="rId175" Type="http://schemas.openxmlformats.org/officeDocument/2006/relationships/hyperlink" Target="http://b2b.skiboard.ru/?match=all&amp;subcats=Y&amp;pcode_from_q=Y&amp;pshort=Y&amp;pfull=Y&amp;pname=Y&amp;pkeywords=Y&amp;search_performed=Y&amp;q=00-00004449&amp;dispatch=products.search&amp;security_hash=4daabb289640318767dc6e106d10c2a7" TargetMode="External"/><Relationship Id="rId340" Type="http://schemas.openxmlformats.org/officeDocument/2006/relationships/hyperlink" Target="https://dev2.sportaqua.ru/plavki-zhenskie-d1touroua-fuschia-beach.html/?store_access_key=12345" TargetMode="External"/><Relationship Id="rId361" Type="http://schemas.openxmlformats.org/officeDocument/2006/relationships/hyperlink" Target="https://dev2.sportaqua.ru/futbolka-cool-concept-craft.html/?store_access_key=12345" TargetMode="External"/><Relationship Id="rId196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200" Type="http://schemas.openxmlformats.org/officeDocument/2006/relationships/hyperlink" Target="http://b2b.skiboard.ru/?match=all&amp;subcats=Y&amp;pcode_from_q=Y&amp;pshort=Y&amp;pfull=Y&amp;pname=Y&amp;pkeywords=Y&amp;search_performed=Y&amp;q=00-00004412&amp;dispatch=products.search&amp;security_hash=4daabb289640318767dc6e106d10c2a7" TargetMode="External"/><Relationship Id="rId16" Type="http://schemas.openxmlformats.org/officeDocument/2006/relationships/hyperlink" Target="http://b2b.skiboard.ru/?match=all&amp;subcats=Y&amp;pcode_from_q=Y&amp;pshort=Y&amp;pfull=Y&amp;pname=Y&amp;pkeywords=Y&amp;search_performed=Y&amp;q=00-00004167&amp;dispatch=products.search&amp;security_hash=4daabb289640318767dc6e106d10c2a7" TargetMode="External"/><Relationship Id="rId221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242" Type="http://schemas.openxmlformats.org/officeDocument/2006/relationships/hyperlink" Target="http://b2b.skiboard.ru/?match=all&amp;subcats=Y&amp;pcode_from_q=Y&amp;pshort=Y&amp;pfull=Y&amp;pname=Y&amp;pkeywords=Y&amp;search_performed=Y&amp;q=00-00004798&amp;dispatch=products.search&amp;security_hash=4daabb289640318767dc6e106d10c2a7" TargetMode="External"/><Relationship Id="rId263" Type="http://schemas.openxmlformats.org/officeDocument/2006/relationships/hyperlink" Target="http://b2b.skiboard.ru/?match=all&amp;subcats=Y&amp;pcode_from_q=Y&amp;pshort=Y&amp;pfull=Y&amp;pname=Y&amp;pkeywords=Y&amp;search_performed=Y&amp;q=00-00003109&amp;dispatch=products.search&amp;security_hash=4daabb289640318767dc6e106d10c2a7" TargetMode="External"/><Relationship Id="rId284" Type="http://schemas.openxmlformats.org/officeDocument/2006/relationships/hyperlink" Target="https://dev2.sportaqua.ru/beysbolka-c1twist-blac.html/?store_access_key=12345" TargetMode="External"/><Relationship Id="rId319" Type="http://schemas.openxmlformats.org/officeDocument/2006/relationships/hyperlink" Target="https://dev2.sportaqua.ru/noski-detskie-guahoo-rozovye-ru-15786.html/?store_access_key=12345" TargetMode="External"/><Relationship Id="rId37" Type="http://schemas.openxmlformats.org/officeDocument/2006/relationships/hyperlink" Target="http://b2b.skiboard.ru/?match=all&amp;subcats=Y&amp;pcode_from_q=Y&amp;pshort=Y&amp;pfull=Y&amp;pname=Y&amp;pkeywords=Y&amp;search_performed=Y&amp;q=00-00004205&amp;dispatch=products.search&amp;security_hash=4daabb289640318767dc6e106d10c2a7" TargetMode="External"/><Relationship Id="rId58" Type="http://schemas.openxmlformats.org/officeDocument/2006/relationships/hyperlink" Target="http://b2b.skiboard.ru/?match=all&amp;subcats=Y&amp;pcode_from_q=Y&amp;pshort=Y&amp;pfull=Y&amp;pname=Y&amp;pkeywords=Y&amp;search_performed=Y&amp;q=00-00004232&amp;dispatch=products.search&amp;security_hash=4daabb289640318767dc6e106d10c2a7" TargetMode="External"/><Relationship Id="rId79" Type="http://schemas.openxmlformats.org/officeDocument/2006/relationships/hyperlink" Target="http://b2b.skiboard.ru/?match=all&amp;subcats=Y&amp;pcode_from_q=Y&amp;pshort=Y&amp;pfull=Y&amp;pname=Y&amp;pkeywords=Y&amp;search_performed=Y&amp;q=00-00004255&amp;dispatch=products.search&amp;security_hash=4daabb289640318767dc6e106d10c2a7" TargetMode="External"/><Relationship Id="rId102" Type="http://schemas.openxmlformats.org/officeDocument/2006/relationships/hyperlink" Target="http://b2b.skiboard.ru/?match=all&amp;subcats=Y&amp;pcode_from_q=Y&amp;pshort=Y&amp;pfull=Y&amp;pname=Y&amp;pkeywords=Y&amp;search_performed=Y&amp;q=00-00004361&amp;dispatch=products.search&amp;security_hash=4daabb289640318767dc6e106d10c2a7" TargetMode="External"/><Relationship Id="rId123" Type="http://schemas.openxmlformats.org/officeDocument/2006/relationships/hyperlink" Target="http://b2b.skiboard.ru/?match=all&amp;subcats=Y&amp;pcode_from_q=Y&amp;pshort=Y&amp;pfull=Y&amp;pname=Y&amp;pkeywords=Y&amp;search_performed=Y&amp;q=00-00004285&amp;dispatch=products.search&amp;security_hash=4daabb289640318767dc6e106d10c2a7" TargetMode="External"/><Relationship Id="rId144" Type="http://schemas.openxmlformats.org/officeDocument/2006/relationships/hyperlink" Target="http://b2b.skiboard.ru/?match=all&amp;subcats=Y&amp;pcode_from_q=Y&amp;pshort=Y&amp;pfull=Y&amp;pname=Y&amp;pkeywords=Y&amp;search_performed=Y&amp;q=00-00001045&amp;dispatch=products.search&amp;security_hash=4daabb289640318767dc6e106d10c2a7" TargetMode="External"/><Relationship Id="rId330" Type="http://schemas.openxmlformats.org/officeDocument/2006/relationships/hyperlink" Target="https://dev2.sportaqua.ru/plavki-zhenskie-c1duran-neon-pink.html/?store_access_key=12345" TargetMode="External"/><Relationship Id="rId90" Type="http://schemas.openxmlformats.org/officeDocument/2006/relationships/hyperlink" Target="http://b2b.skiboard.ru/?match=all&amp;subcats=Y&amp;pcode_from_q=Y&amp;pshort=Y&amp;pfull=Y&amp;pname=Y&amp;pkeywords=Y&amp;search_performed=Y&amp;q=00-00004269&amp;dispatch=products.search&amp;security_hash=4daabb289640318767dc6e106d10c2a7" TargetMode="External"/><Relationship Id="rId165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186" Type="http://schemas.openxmlformats.org/officeDocument/2006/relationships/hyperlink" Target="http://b2b.skiboard.ru/?match=all&amp;subcats=Y&amp;pcode_from_q=Y&amp;pshort=Y&amp;pfull=Y&amp;pname=Y&amp;pkeywords=Y&amp;search_performed=Y&amp;q=00-00004380&amp;dispatch=products.search&amp;security_hash=4daabb289640318767dc6e106d10c2a7" TargetMode="External"/><Relationship Id="rId351" Type="http://schemas.openxmlformats.org/officeDocument/2006/relationships/hyperlink" Target="https://dev2.sportaqua.ru/sumka-animal-zhenskaya-crest-shadow-black-y87-0s17.html/?store_access_key=12345" TargetMode="External"/><Relationship Id="rId372" Type="http://schemas.openxmlformats.org/officeDocument/2006/relationships/hyperlink" Target="https://dev2.sportaqua.ru/shapka-animal-zhenskaya-alagne-black-002-0f17.html/?store_access_key=12345" TargetMode="External"/><Relationship Id="rId211" Type="http://schemas.openxmlformats.org/officeDocument/2006/relationships/hyperlink" Target="http://b2b.skiboard.ru/?match=all&amp;subcats=Y&amp;pcode_from_q=Y&amp;pshort=Y&amp;pfull=Y&amp;pname=Y&amp;pkeywords=Y&amp;search_performed=Y&amp;q=00-00004488&amp;dispatch=products.search&amp;security_hash=4daabb289640318767dc6e106d10c2a7" TargetMode="External"/><Relationship Id="rId232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253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274" Type="http://schemas.openxmlformats.org/officeDocument/2006/relationships/hyperlink" Target="http://b2b.skiboard.ru/?match=all&amp;subcats=Y&amp;pcode_from_q=Y&amp;pshort=Y&amp;pfull=Y&amp;pname=Y&amp;pkeywords=Y&amp;search_performed=Y&amp;q=00-00004741&amp;dispatch=products.search&amp;security_hash=4daabb289640318767dc6e106d10c2a7" TargetMode="External"/><Relationship Id="rId295" Type="http://schemas.openxmlformats.org/officeDocument/2006/relationships/hyperlink" Target="https://dev2.sportaqua.ru/byustgalter-zhenskiy-d1taubate-fuschia-beach.html/?store_access_key=12345" TargetMode="External"/><Relationship Id="rId309" Type="http://schemas.openxmlformats.org/officeDocument/2006/relationships/hyperlink" Target="https://dev2.sportaqua.ru/kombenizon-dlya-malchikov-five-seasons-jump.html/?store_access_key=12345" TargetMode="External"/><Relationship Id="rId27" Type="http://schemas.openxmlformats.org/officeDocument/2006/relationships/hyperlink" Target="http://b2b.skiboard.ru/?match=all&amp;subcats=Y&amp;pcode_from_q=Y&amp;pshort=Y&amp;pfull=Y&amp;pname=Y&amp;pkeywords=Y&amp;search_performed=Y&amp;q=00-00004186&amp;dispatch=products.search&amp;security_hash=4daabb289640318767dc6e106d10c2a7" TargetMode="External"/><Relationship Id="rId48" Type="http://schemas.openxmlformats.org/officeDocument/2006/relationships/hyperlink" Target="http://b2b.skiboard.ru/?match=all&amp;subcats=Y&amp;pcode_from_q=Y&amp;pshort=Y&amp;pfull=Y&amp;pname=Y&amp;pkeywords=Y&amp;search_performed=Y&amp;q=00-00004220&amp;dispatch=products.search&amp;security_hash=4daabb289640318767dc6e106d10c2a7" TargetMode="External"/><Relationship Id="rId69" Type="http://schemas.openxmlformats.org/officeDocument/2006/relationships/hyperlink" Target="http://b2b.skiboard.ru/?match=all&amp;subcats=Y&amp;pcode_from_q=Y&amp;pshort=Y&amp;pfull=Y&amp;pname=Y&amp;pkeywords=Y&amp;search_performed=Y&amp;q=00-00004243&amp;dispatch=products.search&amp;security_hash=4daabb289640318767dc6e106d10c2a7" TargetMode="External"/><Relationship Id="rId113" Type="http://schemas.openxmlformats.org/officeDocument/2006/relationships/hyperlink" Target="http://b2b.skiboard.ru/?match=all&amp;subcats=Y&amp;pcode_from_q=Y&amp;pshort=Y&amp;pfull=Y&amp;pname=Y&amp;pkeywords=Y&amp;search_performed=Y&amp;q=00-00005175&amp;dispatch=products.search&amp;security_hash=4daabb289640318767dc6e106d10c2a7" TargetMode="External"/><Relationship Id="rId134" Type="http://schemas.openxmlformats.org/officeDocument/2006/relationships/hyperlink" Target="http://b2b.skiboard.ru/?match=all&amp;subcats=Y&amp;pcode_from_q=Y&amp;pshort=Y&amp;pfull=Y&amp;pname=Y&amp;pkeywords=Y&amp;search_performed=Y&amp;q=00-00005566&amp;dispatch=products.search&amp;security_hash=4daabb289640318767dc6e106d10c2a7" TargetMode="External"/><Relationship Id="rId320" Type="http://schemas.openxmlformats.org/officeDocument/2006/relationships/hyperlink" Target="https://dev2.sportaqua.ru/noski-detskie-guahoo-rozovye.html/?store_access_key=12345" TargetMode="External"/><Relationship Id="rId80" Type="http://schemas.openxmlformats.org/officeDocument/2006/relationships/hyperlink" Target="http://b2b.skiboard.ru/?match=all&amp;subcats=Y&amp;pcode_from_q=Y&amp;pshort=Y&amp;pfull=Y&amp;pname=Y&amp;pkeywords=Y&amp;search_performed=Y&amp;q=00-00004257&amp;dispatch=products.search&amp;security_hash=4daabb289640318767dc6e106d10c2a7" TargetMode="External"/><Relationship Id="rId155" Type="http://schemas.openxmlformats.org/officeDocument/2006/relationships/hyperlink" Target="http://b2b.skiboard.ru/?match=all&amp;subcats=Y&amp;pcode_from_q=Y&amp;pshort=Y&amp;pfull=Y&amp;pname=Y&amp;pkeywords=Y&amp;search_performed=Y&amp;q=00-00002684&amp;dispatch=products.search&amp;security_hash=4daabb289640318767dc6e106d10c2a7" TargetMode="External"/><Relationship Id="rId176" Type="http://schemas.openxmlformats.org/officeDocument/2006/relationships/hyperlink" Target="http://b2b.skiboard.ru/?match=all&amp;subcats=Y&amp;pcode_from_q=Y&amp;pshort=Y&amp;pfull=Y&amp;pname=Y&amp;pkeywords=Y&amp;search_performed=Y&amp;q=00-00004449&amp;dispatch=products.search&amp;security_hash=4daabb289640318767dc6e106d10c2a7" TargetMode="External"/><Relationship Id="rId197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341" Type="http://schemas.openxmlformats.org/officeDocument/2006/relationships/hyperlink" Target="https://dev2.sportaqua.ru/plavki-zhenskie-d1touroua-fuschia-beach.html/?store_access_key=12345" TargetMode="External"/><Relationship Id="rId362" Type="http://schemas.openxmlformats.org/officeDocument/2006/relationships/hyperlink" Target="https://dev2.sportaqua.ru/futbolka-cool-concept-craft-ru.html/?store_access_key=12345" TargetMode="External"/><Relationship Id="rId201" Type="http://schemas.openxmlformats.org/officeDocument/2006/relationships/hyperlink" Target="http://b2b.skiboard.ru/?match=all&amp;subcats=Y&amp;pcode_from_q=Y&amp;pshort=Y&amp;pfull=Y&amp;pname=Y&amp;pkeywords=Y&amp;search_performed=Y&amp;q=00-00004413&amp;dispatch=products.search&amp;security_hash=4daabb289640318767dc6e106d10c2a7" TargetMode="External"/><Relationship Id="rId222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243" Type="http://schemas.openxmlformats.org/officeDocument/2006/relationships/hyperlink" Target="http://b2b.skiboard.ru/?match=all&amp;subcats=Y&amp;pcode_from_q=Y&amp;pshort=Y&amp;pfull=Y&amp;pname=Y&amp;pkeywords=Y&amp;search_performed=Y&amp;q=00-00001865&amp;dispatch=products.search&amp;security_hash=4daabb289640318767dc6e106d10c2a7" TargetMode="External"/><Relationship Id="rId264" Type="http://schemas.openxmlformats.org/officeDocument/2006/relationships/hyperlink" Target="http://b2b.skiboard.ru/?match=all&amp;subcats=Y&amp;pcode_from_q=Y&amp;pshort=Y&amp;pfull=Y&amp;pname=Y&amp;pkeywords=Y&amp;search_performed=Y&amp;q=00-00004759&amp;dispatch=products.search&amp;security_hash=4daabb289640318767dc6e106d10c2a7" TargetMode="External"/><Relationship Id="rId285" Type="http://schemas.openxmlformats.org/officeDocument/2006/relationships/hyperlink" Target="https://dev2.sportaqua.ru/beysbolka-zhenskaya-c1dana-blac.html/?store_access_key=12345" TargetMode="External"/><Relationship Id="rId17" Type="http://schemas.openxmlformats.org/officeDocument/2006/relationships/hyperlink" Target="http://b2b.skiboard.ru/?match=all&amp;subcats=Y&amp;pcode_from_q=Y&amp;pshort=Y&amp;pfull=Y&amp;pname=Y&amp;pkeywords=Y&amp;search_performed=Y&amp;q=00-00004168&amp;dispatch=products.search&amp;security_hash=4daabb289640318767dc6e106d10c2a7" TargetMode="External"/><Relationship Id="rId38" Type="http://schemas.openxmlformats.org/officeDocument/2006/relationships/hyperlink" Target="http://b2b.skiboard.ru/?match=all&amp;subcats=Y&amp;pcode_from_q=Y&amp;pshort=Y&amp;pfull=Y&amp;pname=Y&amp;pkeywords=Y&amp;search_performed=Y&amp;q=00-00004207&amp;dispatch=products.search&amp;security_hash=4daabb289640318767dc6e106d10c2a7" TargetMode="External"/><Relationship Id="rId59" Type="http://schemas.openxmlformats.org/officeDocument/2006/relationships/hyperlink" Target="http://b2b.skiboard.ru/?match=all&amp;subcats=Y&amp;pcode_from_q=Y&amp;pshort=Y&amp;pfull=Y&amp;pname=Y&amp;pkeywords=Y&amp;search_performed=Y&amp;q=00-00004233&amp;dispatch=products.search&amp;security_hash=4daabb289640318767dc6e106d10c2a7" TargetMode="External"/><Relationship Id="rId103" Type="http://schemas.openxmlformats.org/officeDocument/2006/relationships/hyperlink" Target="http://b2b.skiboard.ru/?match=all&amp;subcats=Y&amp;pcode_from_q=Y&amp;pshort=Y&amp;pfull=Y&amp;pname=Y&amp;pkeywords=Y&amp;search_performed=Y&amp;q=00-00004363&amp;dispatch=products.search&amp;security_hash=4daabb289640318767dc6e106d10c2a7" TargetMode="External"/><Relationship Id="rId124" Type="http://schemas.openxmlformats.org/officeDocument/2006/relationships/hyperlink" Target="http://b2b.skiboard.ru/?match=all&amp;subcats=Y&amp;pcode_from_q=Y&amp;pshort=Y&amp;pfull=Y&amp;pname=Y&amp;pkeywords=Y&amp;search_performed=Y&amp;q=00-00000144&amp;dispatch=products.search&amp;security_hash=4daabb289640318767dc6e106d10c2a7" TargetMode="External"/><Relationship Id="rId310" Type="http://schemas.openxmlformats.org/officeDocument/2006/relationships/hyperlink" Target="https://dev2.sportaqua.ru/buy-inflatable-boat-guide-buoys-zelenyy.html/?store_access_key=12345" TargetMode="External"/><Relationship Id="rId70" Type="http://schemas.openxmlformats.org/officeDocument/2006/relationships/hyperlink" Target="http://b2b.skiboard.ru/?match=all&amp;subcats=Y&amp;pcode_from_q=Y&amp;pshort=Y&amp;pfull=Y&amp;pname=Y&amp;pkeywords=Y&amp;search_performed=Y&amp;q=00-00004244&amp;dispatch=products.search&amp;security_hash=4daabb289640318767dc6e106d10c2a7" TargetMode="External"/><Relationship Id="rId91" Type="http://schemas.openxmlformats.org/officeDocument/2006/relationships/hyperlink" Target="http://b2b.skiboard.ru/?match=all&amp;subcats=Y&amp;pcode_from_q=Y&amp;pshort=Y&amp;pfull=Y&amp;pname=Y&amp;pkeywords=Y&amp;search_performed=Y&amp;q=00-00004270&amp;dispatch=products.search&amp;security_hash=4daabb289640318767dc6e106d10c2a7" TargetMode="External"/><Relationship Id="rId145" Type="http://schemas.openxmlformats.org/officeDocument/2006/relationships/hyperlink" Target="http://b2b.skiboard.ru/?match=all&amp;subcats=Y&amp;pcode_from_q=Y&amp;pshort=Y&amp;pfull=Y&amp;pname=Y&amp;pkeywords=Y&amp;search_performed=Y&amp;q=00-00001046&amp;dispatch=products.search&amp;security_hash=4daabb289640318767dc6e106d10c2a7" TargetMode="External"/><Relationship Id="rId166" Type="http://schemas.openxmlformats.org/officeDocument/2006/relationships/hyperlink" Target="http://b2b.skiboard.ru/?match=all&amp;subcats=Y&amp;pcode_from_q=Y&amp;pshort=Y&amp;pfull=Y&amp;pname=Y&amp;pkeywords=Y&amp;search_performed=Y&amp;q=00-00004395&amp;dispatch=products.search&amp;security_hash=4daabb289640318767dc6e106d10c2a7" TargetMode="External"/><Relationship Id="rId187" Type="http://schemas.openxmlformats.org/officeDocument/2006/relationships/hyperlink" Target="http://b2b.skiboard.ru/?match=all&amp;subcats=Y&amp;pcode_from_q=Y&amp;pshort=Y&amp;pfull=Y&amp;pname=Y&amp;pkeywords=Y&amp;search_performed=Y&amp;q=00-00004380&amp;dispatch=products.search&amp;security_hash=4daabb289640318767dc6e106d10c2a7" TargetMode="External"/><Relationship Id="rId331" Type="http://schemas.openxmlformats.org/officeDocument/2006/relationships/hyperlink" Target="https://dev2.sportaqua.ru/plavki-zhenskie-d1teramo-fuschia-beach.html/?store_access_key=12345" TargetMode="External"/><Relationship Id="rId352" Type="http://schemas.openxmlformats.org/officeDocument/2006/relationships/hyperlink" Target="https://dev2.sportaqua.ru/sumka-animal-zhenskaya-crest-sea-blue-y79-0s17.html/?store_access_key=12345" TargetMode="External"/><Relationship Id="rId373" Type="http://schemas.openxmlformats.org/officeDocument/2006/relationships/hyperlink" Target="https://dev2.sportaqua.ru/shapka-animal-zhenskaya-alagne-dusty-leaf-green-f62-0f17.html/?store_access_key=12345" TargetMode="External"/><Relationship Id="rId1" Type="http://schemas.openxmlformats.org/officeDocument/2006/relationships/hyperlink" Target="http://b2b.skiboard.ru/?match=all&amp;subcats=Y&amp;pcode_from_q=Y&amp;pshort=Y&amp;pfull=Y&amp;pname=Y&amp;pkeywords=Y&amp;search_performed=Y&amp;q=00-00001696&amp;dispatch=products.search&amp;security_hash=4daabb289640318767dc6e106d10c2a7" TargetMode="External"/><Relationship Id="rId212" Type="http://schemas.openxmlformats.org/officeDocument/2006/relationships/hyperlink" Target="http://b2b.skiboard.ru/?match=all&amp;subcats=Y&amp;pcode_from_q=Y&amp;pshort=Y&amp;pfull=Y&amp;pname=Y&amp;pkeywords=Y&amp;search_performed=Y&amp;q=00-00004488&amp;dispatch=products.search&amp;security_hash=4daabb289640318767dc6e106d10c2a7" TargetMode="External"/><Relationship Id="rId233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254" Type="http://schemas.openxmlformats.org/officeDocument/2006/relationships/hyperlink" Target="http://b2b.skiboard.ru/?match=all&amp;subcats=Y&amp;pcode_from_q=Y&amp;pshort=Y&amp;pfull=Y&amp;pname=Y&amp;pkeywords=Y&amp;search_performed=Y&amp;q=00-00001104&amp;dispatch=products.search&amp;security_hash=4daabb289640318767dc6e106d10c2a7" TargetMode="External"/><Relationship Id="rId28" Type="http://schemas.openxmlformats.org/officeDocument/2006/relationships/hyperlink" Target="http://b2b.skiboard.ru/?match=all&amp;subcats=Y&amp;pcode_from_q=Y&amp;pshort=Y&amp;pfull=Y&amp;pname=Y&amp;pkeywords=Y&amp;search_performed=Y&amp;q=00-00004187&amp;dispatch=products.search&amp;security_hash=4daabb289640318767dc6e106d10c2a7" TargetMode="External"/><Relationship Id="rId49" Type="http://schemas.openxmlformats.org/officeDocument/2006/relationships/hyperlink" Target="http://b2b.skiboard.ru/?match=all&amp;subcats=Y&amp;pcode_from_q=Y&amp;pshort=Y&amp;pfull=Y&amp;pname=Y&amp;pkeywords=Y&amp;search_performed=Y&amp;q=00-00004221&amp;dispatch=products.search&amp;security_hash=4daabb289640318767dc6e106d10c2a7" TargetMode="External"/><Relationship Id="rId114" Type="http://schemas.openxmlformats.org/officeDocument/2006/relationships/hyperlink" Target="http://b2b.skiboard.ru/?match=all&amp;subcats=Y&amp;pcode_from_q=Y&amp;pshort=Y&amp;pfull=Y&amp;pname=Y&amp;pkeywords=Y&amp;search_performed=Y&amp;q=00-00005177&amp;dispatch=products.search&amp;security_hash=4daabb289640318767dc6e106d10c2a7" TargetMode="External"/><Relationship Id="rId275" Type="http://schemas.openxmlformats.org/officeDocument/2006/relationships/hyperlink" Target="http://b2b.skiboard.ru/?match=all&amp;subcats=Y&amp;pcode_from_q=Y&amp;pshort=Y&amp;pfull=Y&amp;pname=Y&amp;pkeywords=Y&amp;search_performed=Y&amp;q=00-00000366&amp;dispatch=products.search&amp;security_hash=4daabb289640318767dc6e106d10c2a7" TargetMode="External"/><Relationship Id="rId296" Type="http://schemas.openxmlformats.org/officeDocument/2006/relationships/hyperlink" Target="https://dev2.sportaqua.ru/byustgalter-zhenskiy-d1taubate-fuschia-beach.html/?store_access_key=12345" TargetMode="External"/><Relationship Id="rId300" Type="http://schemas.openxmlformats.org/officeDocument/2006/relationships/hyperlink" Target="https://dev2.sportaqua.ru/byustgalter-zhenskiy-d1turtle-fuschia-beach.html/?store_access_key=12345" TargetMode="External"/><Relationship Id="rId60" Type="http://schemas.openxmlformats.org/officeDocument/2006/relationships/hyperlink" Target="http://b2b.skiboard.ru/?match=all&amp;subcats=Y&amp;pcode_from_q=Y&amp;pshort=Y&amp;pfull=Y&amp;pname=Y&amp;pkeywords=Y&amp;search_performed=Y&amp;q=00-00004234&amp;dispatch=products.search&amp;security_hash=4daabb289640318767dc6e106d10c2a7" TargetMode="External"/><Relationship Id="rId81" Type="http://schemas.openxmlformats.org/officeDocument/2006/relationships/hyperlink" Target="http://b2b.skiboard.ru/?match=all&amp;subcats=Y&amp;pcode_from_q=Y&amp;pshort=Y&amp;pfull=Y&amp;pname=Y&amp;pkeywords=Y&amp;search_performed=Y&amp;q=00-00004258&amp;dispatch=products.search&amp;security_hash=4daabb289640318767dc6e106d10c2a7" TargetMode="External"/><Relationship Id="rId135" Type="http://schemas.openxmlformats.org/officeDocument/2006/relationships/hyperlink" Target="http://b2b.skiboard.ru/?match=all&amp;subcats=Y&amp;pcode_from_q=Y&amp;pshort=Y&amp;pfull=Y&amp;pname=Y&amp;pkeywords=Y&amp;search_performed=Y&amp;q=00-00004609&amp;dispatch=products.search&amp;security_hash=4daabb289640318767dc6e106d10c2a7" TargetMode="External"/><Relationship Id="rId156" Type="http://schemas.openxmlformats.org/officeDocument/2006/relationships/hyperlink" Target="http://b2b.skiboard.ru/?match=all&amp;subcats=Y&amp;pcode_from_q=Y&amp;pshort=Y&amp;pfull=Y&amp;pname=Y&amp;pkeywords=Y&amp;search_performed=Y&amp;q=00-00002693&amp;dispatch=products.search&amp;security_hash=4daabb289640318767dc6e106d10c2a7" TargetMode="External"/><Relationship Id="rId177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198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321" Type="http://schemas.openxmlformats.org/officeDocument/2006/relationships/hyperlink" Target="https://dev2.sportaqua.ru/noski-detskie-guahoo-rozovye.html/?store_access_key=12345" TargetMode="External"/><Relationship Id="rId342" Type="http://schemas.openxmlformats.org/officeDocument/2006/relationships/hyperlink" Target="https://dev2.sportaqua.ru/plavki-zhenskie-d1touroua-fuschia-beach.html/?store_access_key=12345" TargetMode="External"/><Relationship Id="rId363" Type="http://schemas.openxmlformats.org/officeDocument/2006/relationships/hyperlink" Target="https://dev2.sportaqua.ru/futbolka-dlinnyy-rukav-animal-zhenskaya-mystic-barely-there-pink-f56-0f17.html/?store_access_key=12345" TargetMode="External"/><Relationship Id="rId202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223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244" Type="http://schemas.openxmlformats.org/officeDocument/2006/relationships/hyperlink" Target="http://b2b.skiboard.ru/?match=all&amp;subcats=Y&amp;pcode_from_q=Y&amp;pshort=Y&amp;pfull=Y&amp;pname=Y&amp;pkeywords=Y&amp;search_performed=Y&amp;q=00-00001846&amp;dispatch=products.search&amp;security_hash=4daabb289640318767dc6e106d10c2a7" TargetMode="External"/><Relationship Id="rId18" Type="http://schemas.openxmlformats.org/officeDocument/2006/relationships/hyperlink" Target="http://b2b.skiboard.ru/?match=all&amp;subcats=Y&amp;pcode_from_q=Y&amp;pshort=Y&amp;pfull=Y&amp;pname=Y&amp;pkeywords=Y&amp;search_performed=Y&amp;q=00-00004169&amp;dispatch=products.search&amp;security_hash=4daabb289640318767dc6e106d10c2a7" TargetMode="External"/><Relationship Id="rId39" Type="http://schemas.openxmlformats.org/officeDocument/2006/relationships/hyperlink" Target="http://b2b.skiboard.ru/?match=all&amp;subcats=Y&amp;pcode_from_q=Y&amp;pshort=Y&amp;pfull=Y&amp;pname=Y&amp;pkeywords=Y&amp;search_performed=Y&amp;q=00-00004208&amp;dispatch=products.search&amp;security_hash=4daabb289640318767dc6e106d10c2a7" TargetMode="External"/><Relationship Id="rId265" Type="http://schemas.openxmlformats.org/officeDocument/2006/relationships/hyperlink" Target="http://b2b.skiboard.ru/?match=all&amp;subcats=Y&amp;pcode_from_q=Y&amp;pshort=Y&amp;pfull=Y&amp;pname=Y&amp;pkeywords=Y&amp;search_performed=Y&amp;q=00-00003046&amp;dispatch=products.search&amp;security_hash=4daabb289640318767dc6e106d10c2a7" TargetMode="External"/><Relationship Id="rId286" Type="http://schemas.openxmlformats.org/officeDocument/2006/relationships/hyperlink" Target="https://dev2.sportaqua.ru/beysbolka-muzhskaya-b2marron-blac.html/?store_access_key=12345" TargetMode="External"/><Relationship Id="rId50" Type="http://schemas.openxmlformats.org/officeDocument/2006/relationships/hyperlink" Target="http://b2b.skiboard.ru/?match=all&amp;subcats=Y&amp;pcode_from_q=Y&amp;pshort=Y&amp;pfull=Y&amp;pname=Y&amp;pkeywords=Y&amp;search_performed=Y&amp;q=00-00004223&amp;dispatch=products.search&amp;security_hash=4daabb289640318767dc6e106d10c2a7" TargetMode="External"/><Relationship Id="rId104" Type="http://schemas.openxmlformats.org/officeDocument/2006/relationships/hyperlink" Target="http://b2b.skiboard.ru/?match=all&amp;subcats=Y&amp;pcode_from_q=Y&amp;pshort=Y&amp;pfull=Y&amp;pname=Y&amp;pkeywords=Y&amp;search_performed=Y&amp;q=00-00004364&amp;dispatch=products.search&amp;security_hash=4daabb289640318767dc6e106d10c2a7" TargetMode="External"/><Relationship Id="rId125" Type="http://schemas.openxmlformats.org/officeDocument/2006/relationships/hyperlink" Target="http://b2b.skiboard.ru/?match=all&amp;subcats=Y&amp;pcode_from_q=Y&amp;pshort=Y&amp;pfull=Y&amp;pname=Y&amp;pkeywords=Y&amp;search_performed=Y&amp;q=00-00000313&amp;dispatch=products.search&amp;security_hash=4daabb289640318767dc6e106d10c2a7" TargetMode="External"/><Relationship Id="rId146" Type="http://schemas.openxmlformats.org/officeDocument/2006/relationships/hyperlink" Target="http://b2b.skiboard.ru/?match=all&amp;subcats=Y&amp;pcode_from_q=Y&amp;pshort=Y&amp;pfull=Y&amp;pname=Y&amp;pkeywords=Y&amp;search_performed=Y&amp;q=00-00001047&amp;dispatch=products.search&amp;security_hash=4daabb289640318767dc6e106d10c2a7" TargetMode="External"/><Relationship Id="rId167" Type="http://schemas.openxmlformats.org/officeDocument/2006/relationships/hyperlink" Target="http://b2b.skiboard.ru/?match=all&amp;subcats=Y&amp;pcode_from_q=Y&amp;pshort=Y&amp;pfull=Y&amp;pname=Y&amp;pkeywords=Y&amp;search_performed=Y&amp;q=00-00004396&amp;dispatch=products.search&amp;security_hash=4daabb289640318767dc6e106d10c2a7" TargetMode="External"/><Relationship Id="rId188" Type="http://schemas.openxmlformats.org/officeDocument/2006/relationships/hyperlink" Target="http://b2b.skiboard.ru/?match=all&amp;subcats=Y&amp;pcode_from_q=Y&amp;pshort=Y&amp;pfull=Y&amp;pname=Y&amp;pkeywords=Y&amp;search_performed=Y&amp;q=00-00004394&amp;dispatch=products.search&amp;security_hash=4daabb289640318767dc6e106d10c2a7" TargetMode="External"/><Relationship Id="rId311" Type="http://schemas.openxmlformats.org/officeDocument/2006/relationships/hyperlink" Target="https://dev2.sportaqua.ru/buy-inflatable-boat-guide-buoys-oranzhevyy.html/?store_access_key=12345" TargetMode="External"/><Relationship Id="rId332" Type="http://schemas.openxmlformats.org/officeDocument/2006/relationships/hyperlink" Target="https://dev2.sportaqua.ru/plavki-zhenskie-d1terven-fuschia-beach.html/?store_access_key=12345" TargetMode="External"/><Relationship Id="rId353" Type="http://schemas.openxmlformats.org/officeDocument/2006/relationships/hyperlink" Target="https://dev2.sportaqua.ru/sumka-animal-zhenskaya-horizons-summer-pink-y77-0s17.html/?store_access_key=12345" TargetMode="External"/><Relationship Id="rId374" Type="http://schemas.openxmlformats.org/officeDocument/2006/relationships/hyperlink" Target="https://dev2.sportaqua.ru/shapka-zhenskaya-d2elig.html/?store_access_key=12345" TargetMode="External"/><Relationship Id="rId71" Type="http://schemas.openxmlformats.org/officeDocument/2006/relationships/hyperlink" Target="http://b2b.skiboard.ru/?match=all&amp;subcats=Y&amp;pcode_from_q=Y&amp;pshort=Y&amp;pfull=Y&amp;pname=Y&amp;pkeywords=Y&amp;search_performed=Y&amp;q=00-00004245&amp;dispatch=products.search&amp;security_hash=4daabb289640318767dc6e106d10c2a7" TargetMode="External"/><Relationship Id="rId92" Type="http://schemas.openxmlformats.org/officeDocument/2006/relationships/hyperlink" Target="http://b2b.skiboard.ru/?match=all&amp;subcats=Y&amp;pcode_from_q=Y&amp;pshort=Y&amp;pfull=Y&amp;pname=Y&amp;pkeywords=Y&amp;search_performed=Y&amp;q=00-00004271&amp;dispatch=products.search&amp;security_hash=4daabb289640318767dc6e106d10c2a7" TargetMode="External"/><Relationship Id="rId213" Type="http://schemas.openxmlformats.org/officeDocument/2006/relationships/hyperlink" Target="http://b2b.skiboard.ru/?match=all&amp;subcats=Y&amp;pcode_from_q=Y&amp;pshort=Y&amp;pfull=Y&amp;pname=Y&amp;pkeywords=Y&amp;search_performed=Y&amp;q=00-00004490&amp;dispatch=products.search&amp;security_hash=4daabb289640318767dc6e106d10c2a7" TargetMode="External"/><Relationship Id="rId234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2" Type="http://schemas.openxmlformats.org/officeDocument/2006/relationships/hyperlink" Target="http://b2b.skiboard.ru/?match=all&amp;subcats=Y&amp;pcode_from_q=Y&amp;pshort=Y&amp;pfull=Y&amp;pname=Y&amp;pkeywords=Y&amp;search_performed=Y&amp;q=00-00002447&amp;dispatch=products.search&amp;security_hash=4daabb289640318767dc6e106d10c2a7" TargetMode="External"/><Relationship Id="rId29" Type="http://schemas.openxmlformats.org/officeDocument/2006/relationships/hyperlink" Target="http://b2b.skiboard.ru/?match=all&amp;subcats=Y&amp;pcode_from_q=Y&amp;pshort=Y&amp;pfull=Y&amp;pname=Y&amp;pkeywords=Y&amp;search_performed=Y&amp;q=00-00004188&amp;dispatch=products.search&amp;security_hash=4daabb289640318767dc6e106d10c2a7" TargetMode="External"/><Relationship Id="rId255" Type="http://schemas.openxmlformats.org/officeDocument/2006/relationships/hyperlink" Target="http://b2b.skiboard.ru/?match=all&amp;subcats=Y&amp;pcode_from_q=Y&amp;pshort=Y&amp;pfull=Y&amp;pname=Y&amp;pkeywords=Y&amp;search_performed=Y&amp;q=00-00003030&amp;dispatch=products.search&amp;security_hash=4daabb289640318767dc6e106d10c2a7" TargetMode="External"/><Relationship Id="rId276" Type="http://schemas.openxmlformats.org/officeDocument/2006/relationships/hyperlink" Target="http://b2b.skiboard.ru/?match=all&amp;subcats=Y&amp;pcode_from_q=Y&amp;pshort=Y&amp;pfull=Y&amp;pname=Y&amp;pkeywords=Y&amp;search_performed=Y&amp;q=00-00000374&amp;dispatch=products.search&amp;security_hash=4daabb289640318767dc6e106d10c2a7" TargetMode="External"/><Relationship Id="rId297" Type="http://schemas.openxmlformats.org/officeDocument/2006/relationships/hyperlink" Target="https://dev2.sportaqua.ru/byustgalter-zhenskiy-d1taubate-fuschia-beach.html/?store_access_key=12345" TargetMode="External"/><Relationship Id="rId40" Type="http://schemas.openxmlformats.org/officeDocument/2006/relationships/hyperlink" Target="http://b2b.skiboard.ru/?match=all&amp;subcats=Y&amp;pcode_from_q=Y&amp;pshort=Y&amp;pfull=Y&amp;pname=Y&amp;pkeywords=Y&amp;search_performed=Y&amp;q=00-00004209&amp;dispatch=products.search&amp;security_hash=4daabb289640318767dc6e106d10c2a7" TargetMode="External"/><Relationship Id="rId115" Type="http://schemas.openxmlformats.org/officeDocument/2006/relationships/hyperlink" Target="http://b2b.skiboard.ru/?match=all&amp;subcats=Y&amp;pcode_from_q=Y&amp;pshort=Y&amp;pfull=Y&amp;pname=Y&amp;pkeywords=Y&amp;search_performed=Y&amp;q=00-00005389&amp;dispatch=products.search&amp;security_hash=4daabb289640318767dc6e106d10c2a7" TargetMode="External"/><Relationship Id="rId136" Type="http://schemas.openxmlformats.org/officeDocument/2006/relationships/hyperlink" Target="http://b2b.skiboard.ru/?match=all&amp;subcats=Y&amp;pcode_from_q=Y&amp;pshort=Y&amp;pfull=Y&amp;pname=Y&amp;pkeywords=Y&amp;search_performed=Y&amp;q=00-00004623&amp;dispatch=products.search&amp;security_hash=4daabb289640318767dc6e106d10c2a7" TargetMode="External"/><Relationship Id="rId157" Type="http://schemas.openxmlformats.org/officeDocument/2006/relationships/hyperlink" Target="http://b2b.skiboard.ru/?match=all&amp;subcats=Y&amp;pcode_from_q=Y&amp;pshort=Y&amp;pfull=Y&amp;pname=Y&amp;pkeywords=Y&amp;search_performed=Y&amp;q=00-00002694&amp;dispatch=products.search&amp;security_hash=4daabb289640318767dc6e106d10c2a7" TargetMode="External"/><Relationship Id="rId178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301" Type="http://schemas.openxmlformats.org/officeDocument/2006/relationships/hyperlink" Target="https://dev2.sportaqua.ru/byustgalter-zhenskiy-d1turtle-fuschia-beach.html/?store_access_key=12345" TargetMode="External"/><Relationship Id="rId322" Type="http://schemas.openxmlformats.org/officeDocument/2006/relationships/hyperlink" Target="https://dev2.sportaqua.ru/pantalony-zhenskie-dlinnye-guahoo-bezhevye.html/?store_access_key=12345" TargetMode="External"/><Relationship Id="rId343" Type="http://schemas.openxmlformats.org/officeDocument/2006/relationships/hyperlink" Target="https://dev2.sportaqua.ru/plavki-zhenskie-d1touroua-green-beach.html/?store_access_key=12345" TargetMode="External"/><Relationship Id="rId364" Type="http://schemas.openxmlformats.org/officeDocument/2006/relationships/hyperlink" Target="https://dev2.sportaqua.ru/futbolka-dlinnyy-rukav-animal-zhenskaya-mystic-vanilla-cream-marl-h61-0f17.html/?store_access_key=12345" TargetMode="External"/><Relationship Id="rId61" Type="http://schemas.openxmlformats.org/officeDocument/2006/relationships/hyperlink" Target="http://b2b.skiboard.ru/?match=all&amp;subcats=Y&amp;pcode_from_q=Y&amp;pshort=Y&amp;pfull=Y&amp;pname=Y&amp;pkeywords=Y&amp;search_performed=Y&amp;q=00-00004235&amp;dispatch=products.search&amp;security_hash=4daabb289640318767dc6e106d10c2a7" TargetMode="External"/><Relationship Id="rId82" Type="http://schemas.openxmlformats.org/officeDocument/2006/relationships/hyperlink" Target="http://b2b.skiboard.ru/?match=all&amp;subcats=Y&amp;pcode_from_q=Y&amp;pshort=Y&amp;pfull=Y&amp;pname=Y&amp;pkeywords=Y&amp;search_performed=Y&amp;q=00-00004259&amp;dispatch=products.search&amp;security_hash=4daabb289640318767dc6e106d10c2a7" TargetMode="External"/><Relationship Id="rId199" Type="http://schemas.openxmlformats.org/officeDocument/2006/relationships/hyperlink" Target="http://b2b.skiboard.ru/?match=all&amp;subcats=Y&amp;pcode_from_q=Y&amp;pshort=Y&amp;pfull=Y&amp;pname=Y&amp;pkeywords=Y&amp;search_performed=Y&amp;q=00-00004412&amp;dispatch=products.search&amp;security_hash=4daabb289640318767dc6e106d10c2a7" TargetMode="External"/><Relationship Id="rId203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19" Type="http://schemas.openxmlformats.org/officeDocument/2006/relationships/hyperlink" Target="http://b2b.skiboard.ru/?match=all&amp;subcats=Y&amp;pcode_from_q=Y&amp;pshort=Y&amp;pfull=Y&amp;pname=Y&amp;pkeywords=Y&amp;search_performed=Y&amp;q=00-00004172&amp;dispatch=products.search&amp;security_hash=4daabb289640318767dc6e106d10c2a7" TargetMode="External"/><Relationship Id="rId224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245" Type="http://schemas.openxmlformats.org/officeDocument/2006/relationships/hyperlink" Target="http://b2b.skiboard.ru/?match=all&amp;subcats=Y&amp;pcode_from_q=Y&amp;pshort=Y&amp;pfull=Y&amp;pname=Y&amp;pkeywords=Y&amp;search_performed=Y&amp;q=00-00002866&amp;dispatch=products.search&amp;security_hash=4daabb289640318767dc6e106d10c2a7" TargetMode="External"/><Relationship Id="rId266" Type="http://schemas.openxmlformats.org/officeDocument/2006/relationships/hyperlink" Target="http://b2b.skiboard.ru/?match=all&amp;subcats=Y&amp;pcode_from_q=Y&amp;pshort=Y&amp;pfull=Y&amp;pname=Y&amp;pkeywords=Y&amp;search_performed=Y&amp;q=00-00003053&amp;dispatch=products.search&amp;security_hash=4daabb289640318767dc6e106d10c2a7" TargetMode="External"/><Relationship Id="rId287" Type="http://schemas.openxmlformats.org/officeDocument/2006/relationships/hyperlink" Target="https://dev2.sportaqua.ru/bord-shorty-zhenskie-d1tolede-fuschia-beach.html/?store_access_key=12345" TargetMode="External"/><Relationship Id="rId30" Type="http://schemas.openxmlformats.org/officeDocument/2006/relationships/hyperlink" Target="http://b2b.skiboard.ru/?match=all&amp;subcats=Y&amp;pcode_from_q=Y&amp;pshort=Y&amp;pfull=Y&amp;pname=Y&amp;pkeywords=Y&amp;search_performed=Y&amp;q=00-00004192&amp;dispatch=products.search&amp;security_hash=4daabb289640318767dc6e106d10c2a7" TargetMode="External"/><Relationship Id="rId105" Type="http://schemas.openxmlformats.org/officeDocument/2006/relationships/hyperlink" Target="http://b2b.skiboard.ru/?match=all&amp;subcats=Y&amp;pcode_from_q=Y&amp;pshort=Y&amp;pfull=Y&amp;pname=Y&amp;pkeywords=Y&amp;search_performed=Y&amp;q=00-00004365&amp;dispatch=products.search&amp;security_hash=4daabb289640318767dc6e106d10c2a7" TargetMode="External"/><Relationship Id="rId126" Type="http://schemas.openxmlformats.org/officeDocument/2006/relationships/hyperlink" Target="http://b2b.skiboard.ru/?match=all&amp;subcats=Y&amp;pcode_from_q=Y&amp;pshort=Y&amp;pfull=Y&amp;pname=Y&amp;pkeywords=Y&amp;search_performed=Y&amp;q=00-00000322&amp;dispatch=products.search&amp;security_hash=4daabb289640318767dc6e106d10c2a7" TargetMode="External"/><Relationship Id="rId147" Type="http://schemas.openxmlformats.org/officeDocument/2006/relationships/hyperlink" Target="http://b2b.skiboard.ru/?match=all&amp;subcats=Y&amp;pcode_from_q=Y&amp;pshort=Y&amp;pfull=Y&amp;pname=Y&amp;pkeywords=Y&amp;search_performed=Y&amp;q=00-00001560&amp;dispatch=products.search&amp;security_hash=4daabb289640318767dc6e106d10c2a7" TargetMode="External"/><Relationship Id="rId168" Type="http://schemas.openxmlformats.org/officeDocument/2006/relationships/hyperlink" Target="http://b2b.skiboard.ru/?match=all&amp;subcats=Y&amp;pcode_from_q=Y&amp;pshort=Y&amp;pfull=Y&amp;pname=Y&amp;pkeywords=Y&amp;search_performed=Y&amp;q=00-00004396&amp;dispatch=products.search&amp;security_hash=4daabb289640318767dc6e106d10c2a7" TargetMode="External"/><Relationship Id="rId312" Type="http://schemas.openxmlformats.org/officeDocument/2006/relationships/hyperlink" Target="https://dev2.sportaqua.ru/kupalnik-zhenskiy-d1tag-o.html/?store_access_key=12345" TargetMode="External"/><Relationship Id="rId333" Type="http://schemas.openxmlformats.org/officeDocument/2006/relationships/hyperlink" Target="https://dev2.sportaqua.ru/plavki-zhenskie-d1terven-fuschia-beach.html/?store_access_key=12345" TargetMode="External"/><Relationship Id="rId354" Type="http://schemas.openxmlformats.org/officeDocument/2006/relationships/hyperlink" Target="https://dev2.sportaqua.ru/sumka-animal-uniseks-cross-body-bag-h63.html/?store_access_key=12345" TargetMode="External"/><Relationship Id="rId51" Type="http://schemas.openxmlformats.org/officeDocument/2006/relationships/hyperlink" Target="http://b2b.skiboard.ru/?match=all&amp;subcats=Y&amp;pcode_from_q=Y&amp;pshort=Y&amp;pfull=Y&amp;pname=Y&amp;pkeywords=Y&amp;search_performed=Y&amp;q=00-00004224&amp;dispatch=products.search&amp;security_hash=4daabb289640318767dc6e106d10c2a7" TargetMode="External"/><Relationship Id="rId72" Type="http://schemas.openxmlformats.org/officeDocument/2006/relationships/hyperlink" Target="http://b2b.skiboard.ru/?match=all&amp;subcats=Y&amp;pcode_from_q=Y&amp;pshort=Y&amp;pfull=Y&amp;pname=Y&amp;pkeywords=Y&amp;search_performed=Y&amp;q=00-00004246&amp;dispatch=products.search&amp;security_hash=4daabb289640318767dc6e106d10c2a7" TargetMode="External"/><Relationship Id="rId93" Type="http://schemas.openxmlformats.org/officeDocument/2006/relationships/hyperlink" Target="http://b2b.skiboard.ru/?match=all&amp;subcats=Y&amp;pcode_from_q=Y&amp;pshort=Y&amp;pfull=Y&amp;pname=Y&amp;pkeywords=Y&amp;search_performed=Y&amp;q=00-00004272&amp;dispatch=products.search&amp;security_hash=4daabb289640318767dc6e106d10c2a7" TargetMode="External"/><Relationship Id="rId189" Type="http://schemas.openxmlformats.org/officeDocument/2006/relationships/hyperlink" Target="http://b2b.skiboard.ru/?match=all&amp;subcats=Y&amp;pcode_from_q=Y&amp;pshort=Y&amp;pfull=Y&amp;pname=Y&amp;pkeywords=Y&amp;search_performed=Y&amp;q=00-00004399&amp;dispatch=products.search&amp;security_hash=4daabb289640318767dc6e106d10c2a7" TargetMode="External"/><Relationship Id="rId375" Type="http://schemas.openxmlformats.org/officeDocument/2006/relationships/hyperlink" Target="https://dev2.sportaqua.ru/shapka-muzhskaya-614-tatoo-ski-beanie.html/?store_access_key=12345" TargetMode="External"/><Relationship Id="rId3" Type="http://schemas.openxmlformats.org/officeDocument/2006/relationships/hyperlink" Target="http://b2b.skiboard.ru/?match=all&amp;subcats=Y&amp;pcode_from_q=Y&amp;pshort=Y&amp;pfull=Y&amp;pname=Y&amp;pkeywords=Y&amp;search_performed=Y&amp;q=00-00002448&amp;dispatch=products.search&amp;security_hash=4daabb289640318767dc6e106d10c2a7" TargetMode="External"/><Relationship Id="rId214" Type="http://schemas.openxmlformats.org/officeDocument/2006/relationships/hyperlink" Target="http://b2b.skiboard.ru/?match=all&amp;subcats=Y&amp;pcode_from_q=Y&amp;pshort=Y&amp;pfull=Y&amp;pname=Y&amp;pkeywords=Y&amp;search_performed=Y&amp;q=00-00004758&amp;dispatch=products.search&amp;security_hash=4daabb289640318767dc6e106d10c2a7" TargetMode="External"/><Relationship Id="rId235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256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277" Type="http://schemas.openxmlformats.org/officeDocument/2006/relationships/hyperlink" Target="http://b2b.skiboard.ru/?match=all&amp;subcats=Y&amp;pcode_from_q=Y&amp;pshort=Y&amp;pfull=Y&amp;pname=Y&amp;pkeywords=Y&amp;search_performed=Y&amp;q=00-00001108&amp;dispatch=products.search&amp;security_hash=4daabb289640318767dc6e106d10c2a7" TargetMode="External"/><Relationship Id="rId298" Type="http://schemas.openxmlformats.org/officeDocument/2006/relationships/hyperlink" Target="https://dev2.sportaqua.ru/byustgalter-zhenskiy-d1taubate-fuschia-beach.html/?store_access_key=12345" TargetMode="External"/><Relationship Id="rId116" Type="http://schemas.openxmlformats.org/officeDocument/2006/relationships/hyperlink" Target="http://b2b.skiboard.ru/?match=all&amp;subcats=Y&amp;pcode_from_q=Y&amp;pshort=Y&amp;pfull=Y&amp;pname=Y&amp;pkeywords=Y&amp;search_performed=Y&amp;q=00-00005390&amp;dispatch=products.search&amp;security_hash=4daabb289640318767dc6e106d10c2a7" TargetMode="External"/><Relationship Id="rId137" Type="http://schemas.openxmlformats.org/officeDocument/2006/relationships/hyperlink" Target="http://b2b.skiboard.ru/?match=all&amp;subcats=Y&amp;pcode_from_q=Y&amp;pshort=Y&amp;pfull=Y&amp;pname=Y&amp;pkeywords=Y&amp;search_performed=Y&amp;q=00-00004629&amp;dispatch=products.search&amp;security_hash=4daabb289640318767dc6e106d10c2a7" TargetMode="External"/><Relationship Id="rId158" Type="http://schemas.openxmlformats.org/officeDocument/2006/relationships/hyperlink" Target="http://b2b.skiboard.ru/?match=all&amp;subcats=Y&amp;pcode_from_q=Y&amp;pshort=Y&amp;pfull=Y&amp;pname=Y&amp;pkeywords=Y&amp;search_performed=Y&amp;q=00-00002712&amp;dispatch=products.search&amp;security_hash=4daabb289640318767dc6e106d10c2a7" TargetMode="External"/><Relationship Id="rId302" Type="http://schemas.openxmlformats.org/officeDocument/2006/relationships/hyperlink" Target="https://dev2.sportaqua.ru/byustgalter-zhenskiy-d1turtle-fuschia-beach.html/?store_access_key=12345" TargetMode="External"/><Relationship Id="rId323" Type="http://schemas.openxmlformats.org/officeDocument/2006/relationships/hyperlink" Target="https://dev2.sportaqua.ru/pantalony-zhenskie-dlinnye-guahoo-svetlo-zelenye.html/?store_access_key=12345" TargetMode="External"/><Relationship Id="rId344" Type="http://schemas.openxmlformats.org/officeDocument/2006/relationships/hyperlink" Target="https://dev2.sportaqua.ru/plavki-zhenskie-d1touroua-green-beach.html/?store_access_key=12345" TargetMode="External"/><Relationship Id="rId20" Type="http://schemas.openxmlformats.org/officeDocument/2006/relationships/hyperlink" Target="http://b2b.skiboard.ru/?match=all&amp;subcats=Y&amp;pcode_from_q=Y&amp;pshort=Y&amp;pfull=Y&amp;pname=Y&amp;pkeywords=Y&amp;search_performed=Y&amp;q=00-00004173&amp;dispatch=products.search&amp;security_hash=4daabb289640318767dc6e106d10c2a7" TargetMode="External"/><Relationship Id="rId41" Type="http://schemas.openxmlformats.org/officeDocument/2006/relationships/hyperlink" Target="http://b2b.skiboard.ru/?match=all&amp;subcats=Y&amp;pcode_from_q=Y&amp;pshort=Y&amp;pfull=Y&amp;pname=Y&amp;pkeywords=Y&amp;search_performed=Y&amp;q=00-00004212&amp;dispatch=products.search&amp;security_hash=4daabb289640318767dc6e106d10c2a7" TargetMode="External"/><Relationship Id="rId62" Type="http://schemas.openxmlformats.org/officeDocument/2006/relationships/hyperlink" Target="http://b2b.skiboard.ru/?match=all&amp;subcats=Y&amp;pcode_from_q=Y&amp;pshort=Y&amp;pfull=Y&amp;pname=Y&amp;pkeywords=Y&amp;search_performed=Y&amp;q=00-00004236&amp;dispatch=products.search&amp;security_hash=4daabb289640318767dc6e106d10c2a7" TargetMode="External"/><Relationship Id="rId83" Type="http://schemas.openxmlformats.org/officeDocument/2006/relationships/hyperlink" Target="http://b2b.skiboard.ru/?match=all&amp;subcats=Y&amp;pcode_from_q=Y&amp;pshort=Y&amp;pfull=Y&amp;pname=Y&amp;pkeywords=Y&amp;search_performed=Y&amp;q=00-00004260&amp;dispatch=products.search&amp;security_hash=4daabb289640318767dc6e106d10c2a7" TargetMode="External"/><Relationship Id="rId179" Type="http://schemas.openxmlformats.org/officeDocument/2006/relationships/hyperlink" Target="http://b2b.skiboard.ru/?match=all&amp;subcats=Y&amp;pcode_from_q=Y&amp;pshort=Y&amp;pfull=Y&amp;pname=Y&amp;pkeywords=Y&amp;search_performed=Y&amp;q=00-00002715&amp;dispatch=products.search&amp;security_hash=4daabb289640318767dc6e106d10c2a7" TargetMode="External"/><Relationship Id="rId365" Type="http://schemas.openxmlformats.org/officeDocument/2006/relationships/hyperlink" Target="https://dev2.sportaqua.ru/futbolka-zhenskaya-b2aruma-blac.html/?store_access_key=12345" TargetMode="External"/><Relationship Id="rId190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204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225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246" Type="http://schemas.openxmlformats.org/officeDocument/2006/relationships/hyperlink" Target="http://b2b.skiboard.ru/?match=all&amp;subcats=Y&amp;pcode_from_q=Y&amp;pshort=Y&amp;pfull=Y&amp;pname=Y&amp;pkeywords=Y&amp;search_performed=Y&amp;q=00-00002866&amp;dispatch=products.search&amp;security_hash=4daabb289640318767dc6e106d10c2a7" TargetMode="External"/><Relationship Id="rId267" Type="http://schemas.openxmlformats.org/officeDocument/2006/relationships/hyperlink" Target="http://b2b.skiboard.ru/?match=all&amp;subcats=Y&amp;pcode_from_q=Y&amp;pshort=Y&amp;pfull=Y&amp;pname=Y&amp;pkeywords=Y&amp;search_performed=Y&amp;q=00-00003079&amp;dispatch=products.search&amp;security_hash=4daabb289640318767dc6e106d10c2a7" TargetMode="External"/><Relationship Id="rId288" Type="http://schemas.openxmlformats.org/officeDocument/2006/relationships/hyperlink" Target="https://dev2.sportaqua.ru/bord-shorty-zhenskie-d1tolede-fuschia-beach.html/?store_access_key=12345" TargetMode="External"/><Relationship Id="rId106" Type="http://schemas.openxmlformats.org/officeDocument/2006/relationships/hyperlink" Target="http://b2b.skiboard.ru/?match=all&amp;subcats=Y&amp;pcode_from_q=Y&amp;pshort=Y&amp;pfull=Y&amp;pname=Y&amp;pkeywords=Y&amp;search_performed=Y&amp;q=00-00004984&amp;dispatch=products.search&amp;security_hash=4daabb289640318767dc6e106d10c2a7" TargetMode="External"/><Relationship Id="rId127" Type="http://schemas.openxmlformats.org/officeDocument/2006/relationships/hyperlink" Target="http://b2b.skiboard.ru/?match=all&amp;subcats=Y&amp;pcode_from_q=Y&amp;pshort=Y&amp;pfull=Y&amp;pname=Y&amp;pkeywords=Y&amp;search_performed=Y&amp;q=00-00001017&amp;dispatch=products.search&amp;security_hash=4daabb289640318767dc6e106d10c2a7" TargetMode="External"/><Relationship Id="rId313" Type="http://schemas.openxmlformats.org/officeDocument/2006/relationships/hyperlink" Target="https://dev2.sportaqua.ru/kupalnik-zhenskiy-d1tag-o.html/?store_access_key=12345" TargetMode="External"/><Relationship Id="rId10" Type="http://schemas.openxmlformats.org/officeDocument/2006/relationships/hyperlink" Target="http://b2b.skiboard.ru/?match=all&amp;subcats=Y&amp;pcode_from_q=Y&amp;pshort=Y&amp;pfull=Y&amp;pname=Y&amp;pkeywords=Y&amp;search_performed=Y&amp;q=00-00004157&amp;dispatch=products.search&amp;security_hash=4daabb289640318767dc6e106d10c2a7" TargetMode="External"/><Relationship Id="rId31" Type="http://schemas.openxmlformats.org/officeDocument/2006/relationships/hyperlink" Target="http://b2b.skiboard.ru/?match=all&amp;subcats=Y&amp;pcode_from_q=Y&amp;pshort=Y&amp;pfull=Y&amp;pname=Y&amp;pkeywords=Y&amp;search_performed=Y&amp;q=00-00004194&amp;dispatch=products.search&amp;security_hash=4daabb289640318767dc6e106d10c2a7" TargetMode="External"/><Relationship Id="rId52" Type="http://schemas.openxmlformats.org/officeDocument/2006/relationships/hyperlink" Target="http://b2b.skiboard.ru/?match=all&amp;subcats=Y&amp;pcode_from_q=Y&amp;pshort=Y&amp;pfull=Y&amp;pname=Y&amp;pkeywords=Y&amp;search_performed=Y&amp;q=00-00004225&amp;dispatch=products.search&amp;security_hash=4daabb289640318767dc6e106d10c2a7" TargetMode="External"/><Relationship Id="rId73" Type="http://schemas.openxmlformats.org/officeDocument/2006/relationships/hyperlink" Target="http://b2b.skiboard.ru/?match=all&amp;subcats=Y&amp;pcode_from_q=Y&amp;pshort=Y&amp;pfull=Y&amp;pname=Y&amp;pkeywords=Y&amp;search_performed=Y&amp;q=00-00004249&amp;dispatch=products.search&amp;security_hash=4daabb289640318767dc6e106d10c2a7" TargetMode="External"/><Relationship Id="rId94" Type="http://schemas.openxmlformats.org/officeDocument/2006/relationships/hyperlink" Target="http://b2b.skiboard.ru/?match=all&amp;subcats=Y&amp;pcode_from_q=Y&amp;pshort=Y&amp;pfull=Y&amp;pname=Y&amp;pkeywords=Y&amp;search_performed=Y&amp;q=00-00004273&amp;dispatch=products.search&amp;security_hash=4daabb289640318767dc6e106d10c2a7" TargetMode="External"/><Relationship Id="rId148" Type="http://schemas.openxmlformats.org/officeDocument/2006/relationships/hyperlink" Target="http://b2b.skiboard.ru/?match=all&amp;subcats=Y&amp;pcode_from_q=Y&amp;pshort=Y&amp;pfull=Y&amp;pname=Y&amp;pkeywords=Y&amp;search_performed=Y&amp;q=00-00002668&amp;dispatch=products.search&amp;security_hash=4daabb289640318767dc6e106d10c2a7" TargetMode="External"/><Relationship Id="rId169" Type="http://schemas.openxmlformats.org/officeDocument/2006/relationships/hyperlink" Target="http://b2b.skiboard.ru/?match=all&amp;subcats=Y&amp;pcode_from_q=Y&amp;pshort=Y&amp;pfull=Y&amp;pname=Y&amp;pkeywords=Y&amp;search_performed=Y&amp;q=00-00004427&amp;dispatch=products.search&amp;security_hash=4daabb289640318767dc6e106d10c2a7" TargetMode="External"/><Relationship Id="rId334" Type="http://schemas.openxmlformats.org/officeDocument/2006/relationships/hyperlink" Target="https://dev2.sportaqua.ru/plavki-zhenskie-d1terven-fuschia-beach.html/?store_access_key=12345" TargetMode="External"/><Relationship Id="rId355" Type="http://schemas.openxmlformats.org/officeDocument/2006/relationships/hyperlink" Target="https://dev2.sportaqua.ru/sumka-animal-uniseks-cross-body-bag-l63.html/?store_access_key=12345" TargetMode="External"/><Relationship Id="rId376" Type="http://schemas.openxmlformats.org/officeDocument/2006/relationships/hyperlink" Target="https://dev2.sportaqua.ru/sharf-zhenskiy-d2enying.html/?store_access_key=12345" TargetMode="External"/><Relationship Id="rId4" Type="http://schemas.openxmlformats.org/officeDocument/2006/relationships/hyperlink" Target="http://b2b.skiboard.ru/?match=all&amp;subcats=Y&amp;pcode_from_q=Y&amp;pshort=Y&amp;pfull=Y&amp;pname=Y&amp;pkeywords=Y&amp;search_performed=Y&amp;q=00-00002468&amp;dispatch=products.search&amp;security_hash=4daabb289640318767dc6e106d10c2a7" TargetMode="External"/><Relationship Id="rId180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215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36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257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278" Type="http://schemas.openxmlformats.org/officeDocument/2006/relationships/hyperlink" Target="http://b2b.skiboard.ru/?match=all&amp;subcats=Y&amp;pcode_from_q=Y&amp;pshort=Y&amp;pfull=Y&amp;pname=Y&amp;pkeywords=Y&amp;search_performed=Y&amp;q=00-00001113&amp;dispatch=products.search&amp;security_hash=4daabb289640318767dc6e106d10c2a7" TargetMode="External"/><Relationship Id="rId303" Type="http://schemas.openxmlformats.org/officeDocument/2006/relationships/hyperlink" Target="https://dev2.sportaqua.ru/vodolazka-polarovaya-zhenskaya-412-stella-t-neck.html/?store_access_key=12345" TargetMode="External"/><Relationship Id="rId42" Type="http://schemas.openxmlformats.org/officeDocument/2006/relationships/hyperlink" Target="http://b2b.skiboard.ru/?match=all&amp;subcats=Y&amp;pcode_from_q=Y&amp;pshort=Y&amp;pfull=Y&amp;pname=Y&amp;pkeywords=Y&amp;search_performed=Y&amp;q=00-00004213&amp;dispatch=products.search&amp;security_hash=4daabb289640318767dc6e106d10c2a7" TargetMode="External"/><Relationship Id="rId84" Type="http://schemas.openxmlformats.org/officeDocument/2006/relationships/hyperlink" Target="http://b2b.skiboard.ru/?match=all&amp;subcats=Y&amp;pcode_from_q=Y&amp;pshort=Y&amp;pfull=Y&amp;pname=Y&amp;pkeywords=Y&amp;search_performed=Y&amp;q=00-00004261&amp;dispatch=products.search&amp;security_hash=4daabb289640318767dc6e106d10c2a7" TargetMode="External"/><Relationship Id="rId138" Type="http://schemas.openxmlformats.org/officeDocument/2006/relationships/hyperlink" Target="http://b2b.skiboard.ru/?match=all&amp;subcats=Y&amp;pcode_from_q=Y&amp;pshort=Y&amp;pfull=Y&amp;pname=Y&amp;pkeywords=Y&amp;search_performed=Y&amp;q=00-00005210&amp;dispatch=products.search&amp;security_hash=4daabb289640318767dc6e106d10c2a7" TargetMode="External"/><Relationship Id="rId345" Type="http://schemas.openxmlformats.org/officeDocument/2006/relationships/hyperlink" Target="https://dev2.sportaqua.ru/plavniki-absolute-aluminum-fin-04.html/?store_access_key=12345" TargetMode="External"/><Relationship Id="rId191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205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247" Type="http://schemas.openxmlformats.org/officeDocument/2006/relationships/hyperlink" Target="http://b2b.skiboard.ru/?match=all&amp;subcats=Y&amp;pcode_from_q=Y&amp;pshort=Y&amp;pfull=Y&amp;pname=Y&amp;pkeywords=Y&amp;search_performed=Y&amp;q=00-00004859&amp;dispatch=products.search&amp;security_hash=4daabb289640318767dc6e106d10c2a7" TargetMode="External"/><Relationship Id="rId107" Type="http://schemas.openxmlformats.org/officeDocument/2006/relationships/hyperlink" Target="http://b2b.skiboard.ru/?match=all&amp;subcats=Y&amp;pcode_from_q=Y&amp;pshort=Y&amp;pfull=Y&amp;pname=Y&amp;pkeywords=Y&amp;search_performed=Y&amp;q=00-00005048&amp;dispatch=products.search&amp;security_hash=4daabb289640318767dc6e106d10c2a7" TargetMode="External"/><Relationship Id="rId289" Type="http://schemas.openxmlformats.org/officeDocument/2006/relationships/hyperlink" Target="https://dev2.sportaqua.ru/bord-shorty-zhenskie-d1tolede-fuschia-beach.html/?store_access_key=12345" TargetMode="External"/><Relationship Id="rId11" Type="http://schemas.openxmlformats.org/officeDocument/2006/relationships/hyperlink" Target="http://b2b.skiboard.ru/?match=all&amp;subcats=Y&amp;pcode_from_q=Y&amp;pshort=Y&amp;pfull=Y&amp;pname=Y&amp;pkeywords=Y&amp;search_performed=Y&amp;q=00-00004160&amp;dispatch=products.search&amp;security_hash=4daabb289640318767dc6e106d10c2a7" TargetMode="External"/><Relationship Id="rId53" Type="http://schemas.openxmlformats.org/officeDocument/2006/relationships/hyperlink" Target="http://b2b.skiboard.ru/?match=all&amp;subcats=Y&amp;pcode_from_q=Y&amp;pshort=Y&amp;pfull=Y&amp;pname=Y&amp;pkeywords=Y&amp;search_performed=Y&amp;q=00-00004226&amp;dispatch=products.search&amp;security_hash=4daabb289640318767dc6e106d10c2a7" TargetMode="External"/><Relationship Id="rId149" Type="http://schemas.openxmlformats.org/officeDocument/2006/relationships/hyperlink" Target="http://b2b.skiboard.ru/?match=all&amp;subcats=Y&amp;pcode_from_q=Y&amp;pshort=Y&amp;pfull=Y&amp;pname=Y&amp;pkeywords=Y&amp;search_performed=Y&amp;q=00-00002673&amp;dispatch=products.search&amp;security_hash=4daabb289640318767dc6e106d10c2a7" TargetMode="External"/><Relationship Id="rId314" Type="http://schemas.openxmlformats.org/officeDocument/2006/relationships/hyperlink" Target="https://dev2.sportaqua.ru/kupalnik-zhenskiy-d1touazra-o.html/?store_access_key=12345" TargetMode="External"/><Relationship Id="rId356" Type="http://schemas.openxmlformats.org/officeDocument/2006/relationships/hyperlink" Target="https://dev2.sportaqua.ru/sumka-animal-uniseks-cross-body-bag-c06.html/?store_access_key=12345" TargetMode="External"/><Relationship Id="rId95" Type="http://schemas.openxmlformats.org/officeDocument/2006/relationships/hyperlink" Target="http://b2b.skiboard.ru/?match=all&amp;subcats=Y&amp;pcode_from_q=Y&amp;pshort=Y&amp;pfull=Y&amp;pname=Y&amp;pkeywords=Y&amp;search_performed=Y&amp;q=00-00004274&amp;dispatch=products.search&amp;security_hash=4daabb289640318767dc6e106d10c2a7" TargetMode="External"/><Relationship Id="rId160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216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58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22" Type="http://schemas.openxmlformats.org/officeDocument/2006/relationships/hyperlink" Target="http://b2b.skiboard.ru/?match=all&amp;subcats=Y&amp;pcode_from_q=Y&amp;pshort=Y&amp;pfull=Y&amp;pname=Y&amp;pkeywords=Y&amp;search_performed=Y&amp;q=00-00004179&amp;dispatch=products.search&amp;security_hash=4daabb289640318767dc6e106d10c2a7" TargetMode="External"/><Relationship Id="rId64" Type="http://schemas.openxmlformats.org/officeDocument/2006/relationships/hyperlink" Target="http://b2b.skiboard.ru/?match=all&amp;subcats=Y&amp;pcode_from_q=Y&amp;pshort=Y&amp;pfull=Y&amp;pname=Y&amp;pkeywords=Y&amp;search_performed=Y&amp;q=00-00004238&amp;dispatch=products.search&amp;security_hash=4daabb289640318767dc6e106d10c2a7" TargetMode="External"/><Relationship Id="rId118" Type="http://schemas.openxmlformats.org/officeDocument/2006/relationships/hyperlink" Target="http://b2b.skiboard.ru/?match=all&amp;subcats=Y&amp;pcode_from_q=Y&amp;pshort=Y&amp;pfull=Y&amp;pname=Y&amp;pkeywords=Y&amp;search_performed=Y&amp;q=00-00002467&amp;dispatch=products.search&amp;security_hash=4daabb289640318767dc6e106d10c2a7" TargetMode="External"/><Relationship Id="rId325" Type="http://schemas.openxmlformats.org/officeDocument/2006/relationships/hyperlink" Target="https://dev2.sportaqua.ru/pantalony-zhenskie-dlinnye-guahoo-temno-serye-ru-15884.html/?store_access_key=12345" TargetMode="External"/><Relationship Id="rId367" Type="http://schemas.openxmlformats.org/officeDocument/2006/relationships/hyperlink" Target="https://dev2.sportaqua.ru/futbolka-zhenskaya-b2aruma-blac.html/?store_access_key=12345" TargetMode="External"/><Relationship Id="rId171" Type="http://schemas.openxmlformats.org/officeDocument/2006/relationships/hyperlink" Target="http://b2b.skiboard.ru/?match=all&amp;subcats=Y&amp;pcode_from_q=Y&amp;pshort=Y&amp;pfull=Y&amp;pname=Y&amp;pkeywords=Y&amp;search_performed=Y&amp;q=00-00004437&amp;dispatch=products.search&amp;security_hash=4daabb289640318767dc6e106d10c2a7" TargetMode="External"/><Relationship Id="rId227" Type="http://schemas.openxmlformats.org/officeDocument/2006/relationships/hyperlink" Target="http://b2b.skiboard.ru/?match=all&amp;subcats=Y&amp;pcode_from_q=Y&amp;pshort=Y&amp;pfull=Y&amp;pname=Y&amp;pkeywords=Y&amp;search_performed=Y&amp;q=00-00004389&amp;dispatch=products.search&amp;security_hash=4daabb289640318767dc6e106d10c2a7" TargetMode="External"/><Relationship Id="rId269" Type="http://schemas.openxmlformats.org/officeDocument/2006/relationships/hyperlink" Target="http://b2b.skiboard.ru/?match=all&amp;subcats=Y&amp;pcode_from_q=Y&amp;pshort=Y&amp;pfull=Y&amp;pname=Y&amp;pkeywords=Y&amp;search_performed=Y&amp;q=00-00004722&amp;dispatch=products.search&amp;security_hash=4daabb289640318767dc6e106d10c2a7" TargetMode="External"/><Relationship Id="rId33" Type="http://schemas.openxmlformats.org/officeDocument/2006/relationships/hyperlink" Target="http://b2b.skiboard.ru/?match=all&amp;subcats=Y&amp;pcode_from_q=Y&amp;pshort=Y&amp;pfull=Y&amp;pname=Y&amp;pkeywords=Y&amp;search_performed=Y&amp;q=00-00004200&amp;dispatch=products.search&amp;security_hash=4daabb289640318767dc6e106d10c2a7" TargetMode="External"/><Relationship Id="rId129" Type="http://schemas.openxmlformats.org/officeDocument/2006/relationships/hyperlink" Target="http://b2b.skiboard.ru/?match=all&amp;subcats=Y&amp;pcode_from_q=Y&amp;pshort=Y&amp;pfull=Y&amp;pname=Y&amp;pkeywords=Y&amp;search_performed=Y&amp;q=00-00001020&amp;dispatch=products.search&amp;security_hash=4daabb289640318767dc6e106d10c2a7" TargetMode="External"/><Relationship Id="rId280" Type="http://schemas.openxmlformats.org/officeDocument/2006/relationships/hyperlink" Target="http://b2b.skiboard.ru/?match=all&amp;subcats=Y&amp;pcode_from_q=Y&amp;pshort=Y&amp;pfull=Y&amp;pname=Y&amp;pkeywords=Y&amp;search_performed=Y&amp;q=00-00001137&amp;dispatch=products.search&amp;security_hash=4daabb289640318767dc6e106d10c2a7" TargetMode="External"/><Relationship Id="rId336" Type="http://schemas.openxmlformats.org/officeDocument/2006/relationships/hyperlink" Target="https://dev2.sportaqua.ru/plavki-zhenskie-d1tommy-fuschia-beach.html/?store_access_key=12345" TargetMode="External"/><Relationship Id="rId75" Type="http://schemas.openxmlformats.org/officeDocument/2006/relationships/hyperlink" Target="http://b2b.skiboard.ru/?match=all&amp;subcats=Y&amp;pcode_from_q=Y&amp;pshort=Y&amp;pfull=Y&amp;pname=Y&amp;pkeywords=Y&amp;search_performed=Y&amp;q=00-00004251&amp;dispatch=products.search&amp;security_hash=4daabb289640318767dc6e106d10c2a7" TargetMode="External"/><Relationship Id="rId140" Type="http://schemas.openxmlformats.org/officeDocument/2006/relationships/hyperlink" Target="http://b2b.skiboard.ru/?match=all&amp;subcats=Y&amp;pcode_from_q=Y&amp;pshort=Y&amp;pfull=Y&amp;pname=Y&amp;pkeywords=Y&amp;search_performed=Y&amp;q=00-00001157&amp;dispatch=products.search&amp;security_hash=4daabb289640318767dc6e106d10c2a7" TargetMode="External"/><Relationship Id="rId182" Type="http://schemas.openxmlformats.org/officeDocument/2006/relationships/hyperlink" Target="http://b2b.skiboard.ru/?match=all&amp;subcats=Y&amp;pcode_from_q=Y&amp;pshort=Y&amp;pfull=Y&amp;pname=Y&amp;pkeywords=Y&amp;search_performed=Y&amp;q=00-00002720&amp;dispatch=products.search&amp;security_hash=4daabb289640318767dc6e106d10c2a7" TargetMode="External"/><Relationship Id="rId378" Type="http://schemas.openxmlformats.org/officeDocument/2006/relationships/printerSettings" Target="../printerSettings/printerSettings1.bin"/><Relationship Id="rId6" Type="http://schemas.openxmlformats.org/officeDocument/2006/relationships/hyperlink" Target="http://b2b.skiboard.ru/?match=all&amp;subcats=Y&amp;pcode_from_q=Y&amp;pshort=Y&amp;pfull=Y&amp;pname=Y&amp;pkeywords=Y&amp;search_performed=Y&amp;q=00-00002503&amp;dispatch=products.search&amp;security_hash=4daabb289640318767dc6e106d10c2a7" TargetMode="External"/><Relationship Id="rId238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291" Type="http://schemas.openxmlformats.org/officeDocument/2006/relationships/hyperlink" Target="https://dev2.sportaqua.ru/bryuki-gornolyzhnye-zhenskie-412-neve-ski-pants.html/?store_access_key=12345" TargetMode="External"/><Relationship Id="rId305" Type="http://schemas.openxmlformats.org/officeDocument/2006/relationships/hyperlink" Target="https://dev2.sportaqua.ru/vodolazka-polarovaya-muzhskaya-816-nettuno-t-neck.html/?store_access_key=12345" TargetMode="External"/><Relationship Id="rId347" Type="http://schemas.openxmlformats.org/officeDocument/2006/relationships/hyperlink" Target="https://dev2.sportaqua.ru/sviter-animal-zhenskiy-zipped-toffee-apple-brown-marl-f67-0f17.html/?store_access_key=12345" TargetMode="External"/><Relationship Id="rId44" Type="http://schemas.openxmlformats.org/officeDocument/2006/relationships/hyperlink" Target="http://b2b.skiboard.ru/?match=all&amp;subcats=Y&amp;pcode_from_q=Y&amp;pshort=Y&amp;pfull=Y&amp;pname=Y&amp;pkeywords=Y&amp;search_performed=Y&amp;q=00-00004216&amp;dispatch=products.search&amp;security_hash=4daabb289640318767dc6e106d10c2a7" TargetMode="External"/><Relationship Id="rId86" Type="http://schemas.openxmlformats.org/officeDocument/2006/relationships/hyperlink" Target="http://b2b.skiboard.ru/?match=all&amp;subcats=Y&amp;pcode_from_q=Y&amp;pshort=Y&amp;pfull=Y&amp;pname=Y&amp;pkeywords=Y&amp;search_performed=Y&amp;q=00-00004265&amp;dispatch=products.search&amp;security_hash=4daabb289640318767dc6e106d10c2a7" TargetMode="External"/><Relationship Id="rId151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193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207" Type="http://schemas.openxmlformats.org/officeDocument/2006/relationships/hyperlink" Target="http://b2b.skiboard.ru/?match=all&amp;subcats=Y&amp;pcode_from_q=Y&amp;pshort=Y&amp;pfull=Y&amp;pname=Y&amp;pkeywords=Y&amp;search_performed=Y&amp;q=00-00004446&amp;dispatch=products.search&amp;security_hash=4daabb289640318767dc6e106d10c2a7" TargetMode="External"/><Relationship Id="rId249" Type="http://schemas.openxmlformats.org/officeDocument/2006/relationships/hyperlink" Target="http://b2b.skiboard.ru/?match=all&amp;subcats=Y&amp;pcode_from_q=Y&amp;pshort=Y&amp;pfull=Y&amp;pname=Y&amp;pkeywords=Y&amp;search_performed=Y&amp;q=00-00004935&amp;dispatch=products.search&amp;security_hash=4daabb289640318767dc6e106d10c2a7" TargetMode="External"/><Relationship Id="rId13" Type="http://schemas.openxmlformats.org/officeDocument/2006/relationships/hyperlink" Target="http://b2b.skiboard.ru/?match=all&amp;subcats=Y&amp;pcode_from_q=Y&amp;pshort=Y&amp;pfull=Y&amp;pname=Y&amp;pkeywords=Y&amp;search_performed=Y&amp;q=00-00004162&amp;dispatch=products.search&amp;security_hash=4daabb289640318767dc6e106d10c2a7" TargetMode="External"/><Relationship Id="rId109" Type="http://schemas.openxmlformats.org/officeDocument/2006/relationships/hyperlink" Target="http://b2b.skiboard.ru/?match=all&amp;subcats=Y&amp;pcode_from_q=Y&amp;pshort=Y&amp;pfull=Y&amp;pname=Y&amp;pkeywords=Y&amp;search_performed=Y&amp;q=00-00005073&amp;dispatch=products.search&amp;security_hash=4daabb289640318767dc6e106d10c2a7" TargetMode="External"/><Relationship Id="rId260" Type="http://schemas.openxmlformats.org/officeDocument/2006/relationships/hyperlink" Target="http://b2b.skiboard.ru/?match=all&amp;subcats=Y&amp;pcode_from_q=Y&amp;pshort=Y&amp;pfull=Y&amp;pname=Y&amp;pkeywords=Y&amp;search_performed=Y&amp;q=00-00004710&amp;dispatch=products.search&amp;security_hash=4daabb289640318767dc6e106d10c2a7" TargetMode="External"/><Relationship Id="rId316" Type="http://schemas.openxmlformats.org/officeDocument/2006/relationships/hyperlink" Target="https://dev2.sportaqua.ru/kupalnik-zhenskiy-d1toumodi-multicolore.html/?store_access_key=12345" TargetMode="External"/><Relationship Id="rId55" Type="http://schemas.openxmlformats.org/officeDocument/2006/relationships/hyperlink" Target="http://b2b.skiboard.ru/?match=all&amp;subcats=Y&amp;pcode_from_q=Y&amp;pshort=Y&amp;pfull=Y&amp;pname=Y&amp;pkeywords=Y&amp;search_performed=Y&amp;q=00-00004228&amp;dispatch=products.search&amp;security_hash=4daabb289640318767dc6e106d10c2a7" TargetMode="External"/><Relationship Id="rId97" Type="http://schemas.openxmlformats.org/officeDocument/2006/relationships/hyperlink" Target="http://b2b.skiboard.ru/?match=all&amp;subcats=Y&amp;pcode_from_q=Y&amp;pshort=Y&amp;pfull=Y&amp;pname=Y&amp;pkeywords=Y&amp;search_performed=Y&amp;q=00-00004276&amp;dispatch=products.search&amp;security_hash=4daabb289640318767dc6e106d10c2a7" TargetMode="External"/><Relationship Id="rId120" Type="http://schemas.openxmlformats.org/officeDocument/2006/relationships/hyperlink" Target="http://b2b.skiboard.ru/?match=all&amp;subcats=Y&amp;pcode_from_q=Y&amp;pshort=Y&amp;pfull=Y&amp;pname=Y&amp;pkeywords=Y&amp;search_performed=Y&amp;q=00-00002490&amp;dispatch=products.search&amp;security_hash=4daabb289640318767dc6e106d10c2a7" TargetMode="External"/><Relationship Id="rId358" Type="http://schemas.openxmlformats.org/officeDocument/2006/relationships/hyperlink" Target="https://dev2.sportaqua.ru/bryuki-snoubordicheskie-zhenskie-d2russelia.html/?store_access_key=12345" TargetMode="External"/><Relationship Id="rId162" Type="http://schemas.openxmlformats.org/officeDocument/2006/relationships/hyperlink" Target="http://b2b.skiboard.ru/?match=all&amp;subcats=Y&amp;pcode_from_q=Y&amp;pshort=Y&amp;pfull=Y&amp;pname=Y&amp;pkeywords=Y&amp;search_performed=Y&amp;q=00-00004387&amp;dispatch=products.search&amp;security_hash=4daabb289640318767dc6e106d10c2a7" TargetMode="External"/><Relationship Id="rId218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71" Type="http://schemas.openxmlformats.org/officeDocument/2006/relationships/hyperlink" Target="http://b2b.skiboard.ru/?match=all&amp;subcats=Y&amp;pcode_from_q=Y&amp;pshort=Y&amp;pfull=Y&amp;pname=Y&amp;pkeywords=Y&amp;search_performed=Y&amp;q=00-00004724&amp;dispatch=products.search&amp;security_hash=4daabb289640318767dc6e106d10c2a7" TargetMode="External"/><Relationship Id="rId24" Type="http://schemas.openxmlformats.org/officeDocument/2006/relationships/hyperlink" Target="http://b2b.skiboard.ru/?match=all&amp;subcats=Y&amp;pcode_from_q=Y&amp;pshort=Y&amp;pfull=Y&amp;pname=Y&amp;pkeywords=Y&amp;search_performed=Y&amp;q=00-00004181&amp;dispatch=products.search&amp;security_hash=4daabb289640318767dc6e106d10c2a7" TargetMode="External"/><Relationship Id="rId66" Type="http://schemas.openxmlformats.org/officeDocument/2006/relationships/hyperlink" Target="http://b2b.skiboard.ru/?match=all&amp;subcats=Y&amp;pcode_from_q=Y&amp;pshort=Y&amp;pfull=Y&amp;pname=Y&amp;pkeywords=Y&amp;search_performed=Y&amp;q=00-00004240&amp;dispatch=products.search&amp;security_hash=4daabb289640318767dc6e106d10c2a7" TargetMode="External"/><Relationship Id="rId131" Type="http://schemas.openxmlformats.org/officeDocument/2006/relationships/hyperlink" Target="http://b2b.skiboard.ru/?match=all&amp;subcats=Y&amp;pcode_from_q=Y&amp;pshort=Y&amp;pfull=Y&amp;pname=Y&amp;pkeywords=Y&amp;search_performed=Y&amp;q=00-00001022&amp;dispatch=products.search&amp;security_hash=4daabb289640318767dc6e106d10c2a7" TargetMode="External"/><Relationship Id="rId327" Type="http://schemas.openxmlformats.org/officeDocument/2006/relationships/hyperlink" Target="https://dev2.sportaqua.ru/perchatki-obrien-ski-skin-blk-red0s17.html/?store_access_key=12345" TargetMode="External"/><Relationship Id="rId369" Type="http://schemas.openxmlformats.org/officeDocument/2006/relationships/hyperlink" Target="https://dev2.sportaqua.ru/futbolka-animal-zhenskaya-rattler-coconut-cream-y71-0f17.html/?store_access_key=12345" TargetMode="External"/><Relationship Id="rId173" Type="http://schemas.openxmlformats.org/officeDocument/2006/relationships/hyperlink" Target="http://b2b.skiboard.ru/?match=all&amp;subcats=Y&amp;pcode_from_q=Y&amp;pshort=Y&amp;pfull=Y&amp;pname=Y&amp;pkeywords=Y&amp;search_performed=Y&amp;q=00-00004447&amp;dispatch=products.search&amp;security_hash=4daabb289640318767dc6e106d10c2a7" TargetMode="External"/><Relationship Id="rId229" Type="http://schemas.openxmlformats.org/officeDocument/2006/relationships/hyperlink" Target="http://b2b.skiboard.ru/?match=all&amp;subcats=Y&amp;pcode_from_q=Y&amp;pshort=Y&amp;pfull=Y&amp;pname=Y&amp;pkeywords=Y&amp;search_performed=Y&amp;q=00-00004426&amp;dispatch=products.search&amp;security_hash=4daabb289640318767dc6e106d10c2a7" TargetMode="External"/><Relationship Id="rId240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35" Type="http://schemas.openxmlformats.org/officeDocument/2006/relationships/hyperlink" Target="http://b2b.skiboard.ru/?match=all&amp;subcats=Y&amp;pcode_from_q=Y&amp;pshort=Y&amp;pfull=Y&amp;pname=Y&amp;pkeywords=Y&amp;search_performed=Y&amp;q=00-00004202&amp;dispatch=products.search&amp;security_hash=4daabb289640318767dc6e106d10c2a7" TargetMode="External"/><Relationship Id="rId77" Type="http://schemas.openxmlformats.org/officeDocument/2006/relationships/hyperlink" Target="http://b2b.skiboard.ru/?match=all&amp;subcats=Y&amp;pcode_from_q=Y&amp;pshort=Y&amp;pfull=Y&amp;pname=Y&amp;pkeywords=Y&amp;search_performed=Y&amp;q=00-00004253&amp;dispatch=products.search&amp;security_hash=4daabb289640318767dc6e106d10c2a7" TargetMode="External"/><Relationship Id="rId100" Type="http://schemas.openxmlformats.org/officeDocument/2006/relationships/hyperlink" Target="http://b2b.skiboard.ru/?match=all&amp;subcats=Y&amp;pcode_from_q=Y&amp;pshort=Y&amp;pfull=Y&amp;pname=Y&amp;pkeywords=Y&amp;search_performed=Y&amp;q=00-00004357&amp;dispatch=products.search&amp;security_hash=4daabb289640318767dc6e106d10c2a7" TargetMode="External"/><Relationship Id="rId282" Type="http://schemas.openxmlformats.org/officeDocument/2006/relationships/hyperlink" Target="http://b2b.skiboard.ru/?match=all&amp;subcats=Y&amp;pcode_from_q=Y&amp;pshort=Y&amp;pfull=Y&amp;pname=Y&amp;pkeywords=Y&amp;search_performed=Y&amp;q=00-00001097&amp;dispatch=products.search&amp;security_hash=4daabb289640318767dc6e106d10c2a7" TargetMode="External"/><Relationship Id="rId338" Type="http://schemas.openxmlformats.org/officeDocument/2006/relationships/hyperlink" Target="https://dev2.sportaqua.ru/plavki-zhenskie-d1tommy-fuschia-beach.html/?store_access_key=12345" TargetMode="External"/><Relationship Id="rId8" Type="http://schemas.openxmlformats.org/officeDocument/2006/relationships/hyperlink" Target="http://b2b.skiboard.ru/?match=all&amp;subcats=Y&amp;pcode_from_q=Y&amp;pshort=Y&amp;pfull=Y&amp;pname=Y&amp;pkeywords=Y&amp;search_performed=Y&amp;q=00-00004155&amp;dispatch=products.search&amp;security_hash=4daabb289640318767dc6e106d10c2a7" TargetMode="External"/><Relationship Id="rId142" Type="http://schemas.openxmlformats.org/officeDocument/2006/relationships/hyperlink" Target="http://b2b.skiboard.ru/?match=all&amp;subcats=Y&amp;pcode_from_q=Y&amp;pshort=Y&amp;pfull=Y&amp;pname=Y&amp;pkeywords=Y&amp;search_performed=Y&amp;q=00-00001203&amp;dispatch=products.search&amp;security_hash=4daabb289640318767dc6e106d10c2a7" TargetMode="External"/><Relationship Id="rId184" Type="http://schemas.openxmlformats.org/officeDocument/2006/relationships/hyperlink" Target="http://b2b.skiboard.ru/?match=all&amp;subcats=Y&amp;pcode_from_q=Y&amp;pshort=Y&amp;pfull=Y&amp;pname=Y&amp;pkeywords=Y&amp;search_performed=Y&amp;q=00-00004379&amp;dispatch=products.search&amp;security_hash=4daabb289640318767dc6e106d10c2a7" TargetMode="External"/><Relationship Id="rId251" Type="http://schemas.openxmlformats.org/officeDocument/2006/relationships/hyperlink" Target="http://b2b.skiboard.ru/?match=all&amp;subcats=Y&amp;pcode_from_q=Y&amp;pshort=Y&amp;pfull=Y&amp;pname=Y&amp;pkeywords=Y&amp;search_performed=Y&amp;q=00-00001262&amp;dispatch=products.search&amp;security_hash=4daabb289640318767dc6e106d10c2a7" TargetMode="External"/><Relationship Id="rId46" Type="http://schemas.openxmlformats.org/officeDocument/2006/relationships/hyperlink" Target="http://b2b.skiboard.ru/?match=all&amp;subcats=Y&amp;pcode_from_q=Y&amp;pshort=Y&amp;pfull=Y&amp;pname=Y&amp;pkeywords=Y&amp;search_performed=Y&amp;q=00-00004218&amp;dispatch=products.search&amp;security_hash=4daabb289640318767dc6e106d10c2a7" TargetMode="External"/><Relationship Id="rId293" Type="http://schemas.openxmlformats.org/officeDocument/2006/relationships/hyperlink" Target="https://dev2.sportaqua.ru/byustgalter-c1deana-nepi.html/?store_access_key=12345" TargetMode="External"/><Relationship Id="rId307" Type="http://schemas.openxmlformats.org/officeDocument/2006/relationships/hyperlink" Target="https://dev2.sportaqua.ru/kepka-zhenskaya-c1donna-navy.html/?store_access_key=12345" TargetMode="External"/><Relationship Id="rId349" Type="http://schemas.openxmlformats.org/officeDocument/2006/relationships/hyperlink" Target="https://dev2.sportaqua.ru/sviter-na-molnii-muzhskoy-d2tayninh.html/?store_access_key=12345" TargetMode="External"/><Relationship Id="rId88" Type="http://schemas.openxmlformats.org/officeDocument/2006/relationships/hyperlink" Target="http://b2b.skiboard.ru/?match=all&amp;subcats=Y&amp;pcode_from_q=Y&amp;pshort=Y&amp;pfull=Y&amp;pname=Y&amp;pkeywords=Y&amp;search_performed=Y&amp;q=00-00004267&amp;dispatch=products.search&amp;security_hash=4daabb289640318767dc6e106d10c2a7" TargetMode="External"/><Relationship Id="rId111" Type="http://schemas.openxmlformats.org/officeDocument/2006/relationships/hyperlink" Target="http://b2b.skiboard.ru/?match=all&amp;subcats=Y&amp;pcode_from_q=Y&amp;pshort=Y&amp;pfull=Y&amp;pname=Y&amp;pkeywords=Y&amp;search_performed=Y&amp;q=00-00005151&amp;dispatch=products.search&amp;security_hash=4daabb289640318767dc6e106d10c2a7" TargetMode="External"/><Relationship Id="rId153" Type="http://schemas.openxmlformats.org/officeDocument/2006/relationships/hyperlink" Target="http://b2b.skiboard.ru/?match=all&amp;subcats=Y&amp;pcode_from_q=Y&amp;pshort=Y&amp;pfull=Y&amp;pname=Y&amp;pkeywords=Y&amp;search_performed=Y&amp;q=00-00002678&amp;dispatch=products.search&amp;security_hash=4daabb289640318767dc6e106d10c2a7" TargetMode="External"/><Relationship Id="rId195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209" Type="http://schemas.openxmlformats.org/officeDocument/2006/relationships/hyperlink" Target="http://b2b.skiboard.ru/?match=all&amp;subcats=Y&amp;pcode_from_q=Y&amp;pshort=Y&amp;pfull=Y&amp;pname=Y&amp;pkeywords=Y&amp;search_performed=Y&amp;q=00-00004463&amp;dispatch=products.search&amp;security_hash=4daabb289640318767dc6e106d10c2a7" TargetMode="External"/><Relationship Id="rId360" Type="http://schemas.openxmlformats.org/officeDocument/2006/relationships/hyperlink" Target="https://dev2.sportaqua.ru/futbolka-cool-concept-craft.html/?store_access_key=12345" TargetMode="External"/><Relationship Id="rId220" Type="http://schemas.openxmlformats.org/officeDocument/2006/relationships/hyperlink" Target="http://b2b.skiboard.ru/?match=all&amp;subcats=Y&amp;pcode_from_q=Y&amp;pshort=Y&amp;pfull=Y&amp;pname=Y&amp;pkeywords=Y&amp;search_performed=Y&amp;q=00-00005231&amp;dispatch=products.search&amp;security_hash=4daabb289640318767dc6e106d10c2a7" TargetMode="External"/><Relationship Id="rId15" Type="http://schemas.openxmlformats.org/officeDocument/2006/relationships/hyperlink" Target="http://b2b.skiboard.ru/?match=all&amp;subcats=Y&amp;pcode_from_q=Y&amp;pshort=Y&amp;pfull=Y&amp;pname=Y&amp;pkeywords=Y&amp;search_performed=Y&amp;q=00-00004165&amp;dispatch=products.search&amp;security_hash=4daabb289640318767dc6e106d10c2a7" TargetMode="External"/><Relationship Id="rId57" Type="http://schemas.openxmlformats.org/officeDocument/2006/relationships/hyperlink" Target="http://b2b.skiboard.ru/?match=all&amp;subcats=Y&amp;pcode_from_q=Y&amp;pshort=Y&amp;pfull=Y&amp;pname=Y&amp;pkeywords=Y&amp;search_performed=Y&amp;q=00-00004231&amp;dispatch=products.search&amp;security_hash=4daabb289640318767dc6e106d10c2a7" TargetMode="External"/><Relationship Id="rId262" Type="http://schemas.openxmlformats.org/officeDocument/2006/relationships/hyperlink" Target="http://b2b.skiboard.ru/?match=all&amp;subcats=Y&amp;pcode_from_q=Y&amp;pshort=Y&amp;pfull=Y&amp;pname=Y&amp;pkeywords=Y&amp;search_performed=Y&amp;q=00-00004714&amp;dispatch=products.search&amp;security_hash=4daabb289640318767dc6e106d10c2a7" TargetMode="External"/><Relationship Id="rId318" Type="http://schemas.openxmlformats.org/officeDocument/2006/relationships/hyperlink" Target="https://dev2.sportaqua.ru/noski-detskie-guahoo-rozovye-ru-15786.html/?store_access_key=12345" TargetMode="External"/><Relationship Id="rId99" Type="http://schemas.openxmlformats.org/officeDocument/2006/relationships/hyperlink" Target="http://b2b.skiboard.ru/?match=all&amp;subcats=Y&amp;pcode_from_q=Y&amp;pshort=Y&amp;pfull=Y&amp;pname=Y&amp;pkeywords=Y&amp;search_performed=Y&amp;q=00-00004292&amp;dispatch=products.search&amp;security_hash=4daabb289640318767dc6e106d10c2a7" TargetMode="External"/><Relationship Id="rId122" Type="http://schemas.openxmlformats.org/officeDocument/2006/relationships/hyperlink" Target="http://b2b.skiboard.ru/?match=all&amp;subcats=Y&amp;pcode_from_q=Y&amp;pshort=Y&amp;pfull=Y&amp;pname=Y&amp;pkeywords=Y&amp;search_performed=Y&amp;q=00-00002495&amp;dispatch=products.search&amp;security_hash=4daabb289640318767dc6e106d10c2a7" TargetMode="External"/><Relationship Id="rId164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371" Type="http://schemas.openxmlformats.org/officeDocument/2006/relationships/hyperlink" Target="https://dev2.sportaqua.ru/fufayka-detskaya-guahoo-kids-temno-seraya.html/?store_access_key=12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Q892"/>
  <sheetViews>
    <sheetView tabSelected="1" workbookViewId="0">
      <pane ySplit="2" topLeftCell="A3" activePane="bottomLeft" state="frozen"/>
      <selection pane="bottomLeft"/>
    </sheetView>
  </sheetViews>
  <sheetFormatPr defaultColWidth="10.42578125" defaultRowHeight="11.4" customHeight="1" outlineLevelRow="1" x14ac:dyDescent="0.2"/>
  <cols>
    <col min="1" max="1" width="12.28515625" style="1" customWidth="1"/>
    <col min="2" max="2" width="17" style="1" customWidth="1"/>
    <col min="3" max="3" width="11.85546875" style="1" customWidth="1"/>
    <col min="4" max="4" width="13.85546875" style="1" customWidth="1"/>
    <col min="5" max="5" width="30.140625" style="1" customWidth="1"/>
    <col min="6" max="6" width="21.28515625" style="4" customWidth="1"/>
    <col min="7" max="7" width="12.28515625" style="4" customWidth="1"/>
    <col min="8" max="8" width="10.42578125" style="4" customWidth="1"/>
    <col min="9" max="9" width="16.5703125" style="4" customWidth="1"/>
    <col min="10" max="10" width="15.5703125" style="5" customWidth="1"/>
    <col min="11" max="11" width="12.42578125" style="20" bestFit="1" customWidth="1"/>
    <col min="12" max="12" width="12.5703125" style="7" bestFit="1" customWidth="1"/>
    <col min="13" max="13" width="9.85546875" style="5" customWidth="1"/>
    <col min="14" max="14" width="10" style="4" customWidth="1"/>
    <col min="15" max="15" width="10.42578125" style="5" customWidth="1"/>
    <col min="16" max="16" width="8.7109375" style="5" customWidth="1"/>
    <col min="17" max="17" width="11.85546875" style="6" customWidth="1"/>
    <col min="18" max="16384" width="10.42578125" style="2"/>
  </cols>
  <sheetData>
    <row r="1" spans="1:17" ht="11.4" customHeight="1" x14ac:dyDescent="0.2">
      <c r="F1" s="8"/>
      <c r="G1" s="8"/>
      <c r="K1" s="9"/>
      <c r="L1" s="10"/>
      <c r="M1" s="11"/>
      <c r="N1" s="8"/>
      <c r="P1" s="12">
        <f>SUM(P3:P778)</f>
        <v>0</v>
      </c>
      <c r="Q1" s="13">
        <f>SUM(Q3:Q778)</f>
        <v>0</v>
      </c>
    </row>
    <row r="2" spans="1:17" s="3" customFormat="1" ht="13.2" outlineLevel="1" x14ac:dyDescent="0.2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1416</v>
      </c>
      <c r="H2" s="14" t="s">
        <v>6</v>
      </c>
      <c r="I2" s="14" t="s">
        <v>1177</v>
      </c>
      <c r="J2" s="16" t="s">
        <v>7</v>
      </c>
      <c r="K2" s="17" t="s">
        <v>8</v>
      </c>
      <c r="L2" s="18" t="s">
        <v>9</v>
      </c>
      <c r="M2" s="15" t="s">
        <v>1417</v>
      </c>
      <c r="N2" s="18" t="s">
        <v>10</v>
      </c>
      <c r="O2" s="16" t="s">
        <v>11</v>
      </c>
      <c r="P2" s="16" t="s">
        <v>1175</v>
      </c>
      <c r="Q2" s="19" t="s">
        <v>1176</v>
      </c>
    </row>
    <row r="3" spans="1:17" ht="12" customHeight="1" x14ac:dyDescent="0.2">
      <c r="A3" s="21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2"/>
      <c r="G3" s="23"/>
      <c r="H3" s="22" t="s">
        <v>17</v>
      </c>
      <c r="I3" s="24" t="s">
        <v>1178</v>
      </c>
      <c r="J3" s="25" t="s">
        <v>18</v>
      </c>
      <c r="K3" s="26"/>
      <c r="L3" s="27">
        <v>20</v>
      </c>
      <c r="M3" s="25">
        <v>90</v>
      </c>
      <c r="N3" s="28">
        <f t="shared" ref="N3:N65" si="0">IF(K3&gt;0,ROUND(K3-(K3*(M3/100)),2),ROUND(L3-(L3*(M3/100)),2))</f>
        <v>2</v>
      </c>
      <c r="O3" s="25">
        <v>1</v>
      </c>
      <c r="P3" s="25"/>
      <c r="Q3" s="29">
        <f t="shared" ref="Q3:Q65" si="1">P3*N3</f>
        <v>0</v>
      </c>
    </row>
    <row r="4" spans="1:17" ht="12" customHeight="1" x14ac:dyDescent="0.2">
      <c r="A4" s="21" t="s">
        <v>19</v>
      </c>
      <c r="B4" s="21" t="s">
        <v>20</v>
      </c>
      <c r="C4" s="21" t="s">
        <v>21</v>
      </c>
      <c r="D4" s="21" t="s">
        <v>22</v>
      </c>
      <c r="E4" s="21" t="s">
        <v>23</v>
      </c>
      <c r="F4" s="22"/>
      <c r="G4" s="23"/>
      <c r="H4" s="22" t="s">
        <v>24</v>
      </c>
      <c r="I4" s="24" t="s">
        <v>1179</v>
      </c>
      <c r="J4" s="25" t="s">
        <v>25</v>
      </c>
      <c r="K4" s="26"/>
      <c r="L4" s="27">
        <v>58</v>
      </c>
      <c r="M4" s="25">
        <v>20</v>
      </c>
      <c r="N4" s="28">
        <f t="shared" si="0"/>
        <v>46.4</v>
      </c>
      <c r="O4" s="25" t="s">
        <v>26</v>
      </c>
      <c r="P4" s="25"/>
      <c r="Q4" s="29">
        <f t="shared" si="1"/>
        <v>0</v>
      </c>
    </row>
    <row r="5" spans="1:17" ht="12" customHeight="1" x14ac:dyDescent="0.2">
      <c r="A5" s="21" t="s">
        <v>19</v>
      </c>
      <c r="B5" s="21" t="s">
        <v>20</v>
      </c>
      <c r="C5" s="21" t="s">
        <v>27</v>
      </c>
      <c r="D5" s="21" t="s">
        <v>28</v>
      </c>
      <c r="E5" s="21" t="s">
        <v>29</v>
      </c>
      <c r="F5" s="22"/>
      <c r="G5" s="23"/>
      <c r="H5" s="22" t="s">
        <v>24</v>
      </c>
      <c r="I5" s="24" t="s">
        <v>1180</v>
      </c>
      <c r="J5" s="25" t="s">
        <v>30</v>
      </c>
      <c r="K5" s="26"/>
      <c r="L5" s="27">
        <v>58</v>
      </c>
      <c r="M5" s="25">
        <v>20</v>
      </c>
      <c r="N5" s="28">
        <f t="shared" si="0"/>
        <v>46.4</v>
      </c>
      <c r="O5" s="25" t="s">
        <v>26</v>
      </c>
      <c r="P5" s="25"/>
      <c r="Q5" s="29">
        <f t="shared" si="1"/>
        <v>0</v>
      </c>
    </row>
    <row r="6" spans="1:17" ht="12" customHeight="1" x14ac:dyDescent="0.2">
      <c r="A6" s="21" t="s">
        <v>19</v>
      </c>
      <c r="B6" s="21" t="s">
        <v>20</v>
      </c>
      <c r="C6" s="21" t="s">
        <v>31</v>
      </c>
      <c r="D6" s="21" t="s">
        <v>32</v>
      </c>
      <c r="E6" s="21" t="s">
        <v>33</v>
      </c>
      <c r="F6" s="22"/>
      <c r="G6" s="23"/>
      <c r="H6" s="22" t="s">
        <v>24</v>
      </c>
      <c r="I6" s="24" t="s">
        <v>1181</v>
      </c>
      <c r="J6" s="25" t="s">
        <v>34</v>
      </c>
      <c r="K6" s="26"/>
      <c r="L6" s="27">
        <v>7</v>
      </c>
      <c r="M6" s="25">
        <v>20</v>
      </c>
      <c r="N6" s="28">
        <f t="shared" si="0"/>
        <v>5.6</v>
      </c>
      <c r="O6" s="25" t="s">
        <v>26</v>
      </c>
      <c r="P6" s="25"/>
      <c r="Q6" s="29">
        <f t="shared" si="1"/>
        <v>0</v>
      </c>
    </row>
    <row r="7" spans="1:17" ht="12" customHeight="1" x14ac:dyDescent="0.2">
      <c r="A7" s="21" t="s">
        <v>19</v>
      </c>
      <c r="B7" s="21" t="s">
        <v>20</v>
      </c>
      <c r="C7" s="21" t="s">
        <v>35</v>
      </c>
      <c r="D7" s="21" t="s">
        <v>36</v>
      </c>
      <c r="E7" s="21" t="s">
        <v>37</v>
      </c>
      <c r="F7" s="22"/>
      <c r="G7" s="23"/>
      <c r="H7" s="22" t="s">
        <v>38</v>
      </c>
      <c r="I7" s="24" t="s">
        <v>1182</v>
      </c>
      <c r="J7" s="25" t="s">
        <v>39</v>
      </c>
      <c r="K7" s="26"/>
      <c r="L7" s="27">
        <v>55</v>
      </c>
      <c r="M7" s="25">
        <v>20</v>
      </c>
      <c r="N7" s="28">
        <f t="shared" si="0"/>
        <v>44</v>
      </c>
      <c r="O7" s="25" t="s">
        <v>26</v>
      </c>
      <c r="P7" s="25"/>
      <c r="Q7" s="29">
        <f t="shared" si="1"/>
        <v>0</v>
      </c>
    </row>
    <row r="8" spans="1:17" ht="12" customHeight="1" x14ac:dyDescent="0.2">
      <c r="A8" s="21" t="s">
        <v>19</v>
      </c>
      <c r="B8" s="21" t="s">
        <v>20</v>
      </c>
      <c r="C8" s="21" t="s">
        <v>40</v>
      </c>
      <c r="D8" s="21" t="s">
        <v>41</v>
      </c>
      <c r="E8" s="21" t="s">
        <v>42</v>
      </c>
      <c r="F8" s="22"/>
      <c r="G8" s="23"/>
      <c r="H8" s="22" t="s">
        <v>38</v>
      </c>
      <c r="I8" s="24" t="s">
        <v>1183</v>
      </c>
      <c r="J8" s="25" t="s">
        <v>43</v>
      </c>
      <c r="K8" s="26"/>
      <c r="L8" s="27">
        <v>55</v>
      </c>
      <c r="M8" s="25">
        <v>20</v>
      </c>
      <c r="N8" s="28">
        <f t="shared" si="0"/>
        <v>44</v>
      </c>
      <c r="O8" s="25" t="s">
        <v>26</v>
      </c>
      <c r="P8" s="25"/>
      <c r="Q8" s="29">
        <f t="shared" si="1"/>
        <v>0</v>
      </c>
    </row>
    <row r="9" spans="1:17" ht="12" customHeight="1" x14ac:dyDescent="0.2">
      <c r="A9" s="21" t="s">
        <v>19</v>
      </c>
      <c r="B9" s="21" t="s">
        <v>20</v>
      </c>
      <c r="C9" s="21" t="s">
        <v>44</v>
      </c>
      <c r="D9" s="21" t="s">
        <v>45</v>
      </c>
      <c r="E9" s="21" t="s">
        <v>46</v>
      </c>
      <c r="F9" s="22"/>
      <c r="G9" s="23"/>
      <c r="H9" s="22" t="s">
        <v>38</v>
      </c>
      <c r="I9" s="24" t="s">
        <v>1184</v>
      </c>
      <c r="J9" s="25" t="s">
        <v>47</v>
      </c>
      <c r="K9" s="26"/>
      <c r="L9" s="27">
        <v>563</v>
      </c>
      <c r="M9" s="25">
        <v>25</v>
      </c>
      <c r="N9" s="28">
        <f t="shared" si="0"/>
        <v>422.25</v>
      </c>
      <c r="O9" s="25" t="s">
        <v>26</v>
      </c>
      <c r="P9" s="25"/>
      <c r="Q9" s="29">
        <f t="shared" si="1"/>
        <v>0</v>
      </c>
    </row>
    <row r="10" spans="1:17" ht="12" customHeight="1" x14ac:dyDescent="0.2">
      <c r="A10" s="21" t="s">
        <v>19</v>
      </c>
      <c r="B10" s="21" t="s">
        <v>20</v>
      </c>
      <c r="C10" s="21" t="s">
        <v>48</v>
      </c>
      <c r="D10" s="21" t="s">
        <v>49</v>
      </c>
      <c r="E10" s="21" t="s">
        <v>50</v>
      </c>
      <c r="F10" s="22"/>
      <c r="G10" s="23"/>
      <c r="H10" s="22" t="s">
        <v>38</v>
      </c>
      <c r="I10" s="24" t="s">
        <v>1185</v>
      </c>
      <c r="J10" s="25" t="s">
        <v>51</v>
      </c>
      <c r="K10" s="26"/>
      <c r="L10" s="27">
        <v>443</v>
      </c>
      <c r="M10" s="25">
        <v>20</v>
      </c>
      <c r="N10" s="28">
        <f t="shared" si="0"/>
        <v>354.4</v>
      </c>
      <c r="O10" s="25" t="s">
        <v>26</v>
      </c>
      <c r="P10" s="25"/>
      <c r="Q10" s="29">
        <f t="shared" si="1"/>
        <v>0</v>
      </c>
    </row>
    <row r="11" spans="1:17" ht="12" customHeight="1" x14ac:dyDescent="0.2">
      <c r="A11" s="21" t="s">
        <v>19</v>
      </c>
      <c r="B11" s="21" t="s">
        <v>20</v>
      </c>
      <c r="C11" s="21" t="s">
        <v>52</v>
      </c>
      <c r="D11" s="21" t="s">
        <v>53</v>
      </c>
      <c r="E11" s="21" t="s">
        <v>54</v>
      </c>
      <c r="F11" s="22"/>
      <c r="G11" s="23"/>
      <c r="H11" s="22" t="s">
        <v>38</v>
      </c>
      <c r="I11" s="24" t="s">
        <v>1186</v>
      </c>
      <c r="J11" s="25" t="s">
        <v>55</v>
      </c>
      <c r="K11" s="26"/>
      <c r="L11" s="27">
        <v>219</v>
      </c>
      <c r="M11" s="25">
        <v>25</v>
      </c>
      <c r="N11" s="28">
        <f t="shared" si="0"/>
        <v>164.25</v>
      </c>
      <c r="O11" s="25" t="s">
        <v>26</v>
      </c>
      <c r="P11" s="25"/>
      <c r="Q11" s="29">
        <f t="shared" si="1"/>
        <v>0</v>
      </c>
    </row>
    <row r="12" spans="1:17" ht="12" customHeight="1" x14ac:dyDescent="0.2">
      <c r="A12" s="21" t="s">
        <v>19</v>
      </c>
      <c r="B12" s="21" t="s">
        <v>20</v>
      </c>
      <c r="C12" s="21" t="s">
        <v>56</v>
      </c>
      <c r="D12" s="21" t="s">
        <v>57</v>
      </c>
      <c r="E12" s="21" t="s">
        <v>58</v>
      </c>
      <c r="F12" s="22"/>
      <c r="G12" s="23"/>
      <c r="H12" s="22" t="s">
        <v>38</v>
      </c>
      <c r="I12" s="24" t="s">
        <v>1187</v>
      </c>
      <c r="J12" s="25" t="s">
        <v>59</v>
      </c>
      <c r="K12" s="26"/>
      <c r="L12" s="27">
        <v>233</v>
      </c>
      <c r="M12" s="25">
        <v>20</v>
      </c>
      <c r="N12" s="28">
        <f t="shared" si="0"/>
        <v>186.4</v>
      </c>
      <c r="O12" s="25" t="s">
        <v>26</v>
      </c>
      <c r="P12" s="25"/>
      <c r="Q12" s="29">
        <f t="shared" si="1"/>
        <v>0</v>
      </c>
    </row>
    <row r="13" spans="1:17" ht="12" customHeight="1" x14ac:dyDescent="0.2">
      <c r="A13" s="21" t="s">
        <v>19</v>
      </c>
      <c r="B13" s="21" t="s">
        <v>20</v>
      </c>
      <c r="C13" s="21" t="s">
        <v>60</v>
      </c>
      <c r="D13" s="21" t="s">
        <v>61</v>
      </c>
      <c r="E13" s="21" t="s">
        <v>62</v>
      </c>
      <c r="F13" s="22"/>
      <c r="G13" s="23"/>
      <c r="H13" s="22" t="s">
        <v>38</v>
      </c>
      <c r="I13" s="24" t="s">
        <v>1188</v>
      </c>
      <c r="J13" s="25" t="s">
        <v>63</v>
      </c>
      <c r="K13" s="26"/>
      <c r="L13" s="27">
        <v>330</v>
      </c>
      <c r="M13" s="25">
        <v>25</v>
      </c>
      <c r="N13" s="28">
        <f t="shared" si="0"/>
        <v>247.5</v>
      </c>
      <c r="O13" s="25" t="s">
        <v>26</v>
      </c>
      <c r="P13" s="25"/>
      <c r="Q13" s="29">
        <f t="shared" si="1"/>
        <v>0</v>
      </c>
    </row>
    <row r="14" spans="1:17" ht="12" customHeight="1" x14ac:dyDescent="0.2">
      <c r="A14" s="21" t="s">
        <v>19</v>
      </c>
      <c r="B14" s="21" t="s">
        <v>20</v>
      </c>
      <c r="C14" s="21" t="s">
        <v>64</v>
      </c>
      <c r="D14" s="21" t="s">
        <v>65</v>
      </c>
      <c r="E14" s="21" t="s">
        <v>66</v>
      </c>
      <c r="F14" s="22"/>
      <c r="G14" s="23"/>
      <c r="H14" s="22" t="s">
        <v>38</v>
      </c>
      <c r="I14" s="24" t="s">
        <v>1189</v>
      </c>
      <c r="J14" s="25" t="s">
        <v>67</v>
      </c>
      <c r="K14" s="26"/>
      <c r="L14" s="27">
        <v>361</v>
      </c>
      <c r="M14" s="25">
        <v>25</v>
      </c>
      <c r="N14" s="28">
        <f t="shared" si="0"/>
        <v>270.75</v>
      </c>
      <c r="O14" s="25" t="s">
        <v>26</v>
      </c>
      <c r="P14" s="25"/>
      <c r="Q14" s="29">
        <f t="shared" si="1"/>
        <v>0</v>
      </c>
    </row>
    <row r="15" spans="1:17" ht="12" customHeight="1" x14ac:dyDescent="0.2">
      <c r="A15" s="21" t="s">
        <v>19</v>
      </c>
      <c r="B15" s="21" t="s">
        <v>20</v>
      </c>
      <c r="C15" s="21" t="s">
        <v>68</v>
      </c>
      <c r="D15" s="21" t="s">
        <v>69</v>
      </c>
      <c r="E15" s="21" t="s">
        <v>70</v>
      </c>
      <c r="F15" s="22"/>
      <c r="G15" s="23"/>
      <c r="H15" s="22" t="s">
        <v>38</v>
      </c>
      <c r="I15" s="24" t="s">
        <v>1190</v>
      </c>
      <c r="J15" s="25" t="s">
        <v>71</v>
      </c>
      <c r="K15" s="26"/>
      <c r="L15" s="27">
        <v>305</v>
      </c>
      <c r="M15" s="25">
        <v>20</v>
      </c>
      <c r="N15" s="28">
        <f t="shared" si="0"/>
        <v>244</v>
      </c>
      <c r="O15" s="25" t="s">
        <v>26</v>
      </c>
      <c r="P15" s="25"/>
      <c r="Q15" s="29">
        <f t="shared" si="1"/>
        <v>0</v>
      </c>
    </row>
    <row r="16" spans="1:17" ht="12" customHeight="1" x14ac:dyDescent="0.2">
      <c r="A16" s="21" t="s">
        <v>19</v>
      </c>
      <c r="B16" s="21" t="s">
        <v>20</v>
      </c>
      <c r="C16" s="21" t="s">
        <v>72</v>
      </c>
      <c r="D16" s="21" t="s">
        <v>73</v>
      </c>
      <c r="E16" s="21" t="s">
        <v>74</v>
      </c>
      <c r="F16" s="22"/>
      <c r="G16" s="23"/>
      <c r="H16" s="22" t="s">
        <v>38</v>
      </c>
      <c r="I16" s="24" t="s">
        <v>1191</v>
      </c>
      <c r="J16" s="25" t="s">
        <v>75</v>
      </c>
      <c r="K16" s="26"/>
      <c r="L16" s="27">
        <v>323</v>
      </c>
      <c r="M16" s="25">
        <v>25</v>
      </c>
      <c r="N16" s="28">
        <f t="shared" si="0"/>
        <v>242.25</v>
      </c>
      <c r="O16" s="25" t="s">
        <v>26</v>
      </c>
      <c r="P16" s="25"/>
      <c r="Q16" s="29">
        <f t="shared" si="1"/>
        <v>0</v>
      </c>
    </row>
    <row r="17" spans="1:17" ht="12" customHeight="1" x14ac:dyDescent="0.2">
      <c r="A17" s="21" t="s">
        <v>19</v>
      </c>
      <c r="B17" s="21" t="s">
        <v>20</v>
      </c>
      <c r="C17" s="21" t="s">
        <v>76</v>
      </c>
      <c r="D17" s="21" t="s">
        <v>77</v>
      </c>
      <c r="E17" s="21" t="s">
        <v>78</v>
      </c>
      <c r="F17" s="22"/>
      <c r="G17" s="23"/>
      <c r="H17" s="22" t="s">
        <v>38</v>
      </c>
      <c r="I17" s="24" t="s">
        <v>1192</v>
      </c>
      <c r="J17" s="25" t="s">
        <v>79</v>
      </c>
      <c r="K17" s="26"/>
      <c r="L17" s="27">
        <v>398</v>
      </c>
      <c r="M17" s="25">
        <v>20</v>
      </c>
      <c r="N17" s="28">
        <f t="shared" si="0"/>
        <v>318.39999999999998</v>
      </c>
      <c r="O17" s="25" t="s">
        <v>26</v>
      </c>
      <c r="P17" s="25"/>
      <c r="Q17" s="29">
        <f t="shared" si="1"/>
        <v>0</v>
      </c>
    </row>
    <row r="18" spans="1:17" ht="12" customHeight="1" x14ac:dyDescent="0.2">
      <c r="A18" s="21" t="s">
        <v>19</v>
      </c>
      <c r="B18" s="21" t="s">
        <v>20</v>
      </c>
      <c r="C18" s="21" t="s">
        <v>80</v>
      </c>
      <c r="D18" s="21" t="s">
        <v>81</v>
      </c>
      <c r="E18" s="21" t="s">
        <v>82</v>
      </c>
      <c r="F18" s="22"/>
      <c r="G18" s="23"/>
      <c r="H18" s="22" t="s">
        <v>38</v>
      </c>
      <c r="I18" s="24" t="s">
        <v>1193</v>
      </c>
      <c r="J18" s="25" t="s">
        <v>83</v>
      </c>
      <c r="K18" s="26"/>
      <c r="L18" s="27">
        <v>404</v>
      </c>
      <c r="M18" s="25">
        <v>20</v>
      </c>
      <c r="N18" s="28">
        <f t="shared" si="0"/>
        <v>323.2</v>
      </c>
      <c r="O18" s="25" t="s">
        <v>26</v>
      </c>
      <c r="P18" s="25"/>
      <c r="Q18" s="29">
        <f t="shared" si="1"/>
        <v>0</v>
      </c>
    </row>
    <row r="19" spans="1:17" ht="12" customHeight="1" x14ac:dyDescent="0.2">
      <c r="A19" s="21" t="s">
        <v>19</v>
      </c>
      <c r="B19" s="21" t="s">
        <v>20</v>
      </c>
      <c r="C19" s="21" t="s">
        <v>84</v>
      </c>
      <c r="D19" s="21" t="s">
        <v>85</v>
      </c>
      <c r="E19" s="21" t="s">
        <v>86</v>
      </c>
      <c r="F19" s="22"/>
      <c r="G19" s="23"/>
      <c r="H19" s="22" t="s">
        <v>38</v>
      </c>
      <c r="I19" s="24" t="s">
        <v>1194</v>
      </c>
      <c r="J19" s="25" t="s">
        <v>87</v>
      </c>
      <c r="K19" s="26"/>
      <c r="L19" s="27">
        <v>427</v>
      </c>
      <c r="M19" s="25">
        <v>20</v>
      </c>
      <c r="N19" s="28">
        <f t="shared" si="0"/>
        <v>341.6</v>
      </c>
      <c r="O19" s="25" t="s">
        <v>26</v>
      </c>
      <c r="P19" s="25"/>
      <c r="Q19" s="29">
        <f t="shared" si="1"/>
        <v>0</v>
      </c>
    </row>
    <row r="20" spans="1:17" ht="12" customHeight="1" x14ac:dyDescent="0.2">
      <c r="A20" s="21" t="s">
        <v>19</v>
      </c>
      <c r="B20" s="21" t="s">
        <v>20</v>
      </c>
      <c r="C20" s="21" t="s">
        <v>88</v>
      </c>
      <c r="D20" s="21" t="s">
        <v>89</v>
      </c>
      <c r="E20" s="21" t="s">
        <v>90</v>
      </c>
      <c r="F20" s="22"/>
      <c r="G20" s="23"/>
      <c r="H20" s="22" t="s">
        <v>38</v>
      </c>
      <c r="I20" s="24" t="s">
        <v>1195</v>
      </c>
      <c r="J20" s="25" t="s">
        <v>91</v>
      </c>
      <c r="K20" s="26"/>
      <c r="L20" s="27">
        <v>330</v>
      </c>
      <c r="M20" s="25">
        <v>20</v>
      </c>
      <c r="N20" s="28">
        <f t="shared" si="0"/>
        <v>264</v>
      </c>
      <c r="O20" s="25" t="s">
        <v>26</v>
      </c>
      <c r="P20" s="25"/>
      <c r="Q20" s="29">
        <f t="shared" si="1"/>
        <v>0</v>
      </c>
    </row>
    <row r="21" spans="1:17" ht="12" customHeight="1" x14ac:dyDescent="0.2">
      <c r="A21" s="21" t="s">
        <v>19</v>
      </c>
      <c r="B21" s="21" t="s">
        <v>20</v>
      </c>
      <c r="C21" s="21" t="s">
        <v>92</v>
      </c>
      <c r="D21" s="21" t="s">
        <v>93</v>
      </c>
      <c r="E21" s="21" t="s">
        <v>94</v>
      </c>
      <c r="F21" s="22"/>
      <c r="G21" s="23"/>
      <c r="H21" s="22" t="s">
        <v>38</v>
      </c>
      <c r="I21" s="24" t="s">
        <v>1196</v>
      </c>
      <c r="J21" s="25" t="s">
        <v>95</v>
      </c>
      <c r="K21" s="26"/>
      <c r="L21" s="27">
        <v>218</v>
      </c>
      <c r="M21" s="25">
        <v>20</v>
      </c>
      <c r="N21" s="28">
        <f t="shared" si="0"/>
        <v>174.4</v>
      </c>
      <c r="O21" s="25" t="s">
        <v>26</v>
      </c>
      <c r="P21" s="25"/>
      <c r="Q21" s="29">
        <f t="shared" si="1"/>
        <v>0</v>
      </c>
    </row>
    <row r="22" spans="1:17" ht="12" customHeight="1" x14ac:dyDescent="0.2">
      <c r="A22" s="21" t="s">
        <v>19</v>
      </c>
      <c r="B22" s="21" t="s">
        <v>20</v>
      </c>
      <c r="C22" s="21" t="s">
        <v>96</v>
      </c>
      <c r="D22" s="21" t="s">
        <v>97</v>
      </c>
      <c r="E22" s="21" t="s">
        <v>98</v>
      </c>
      <c r="F22" s="22"/>
      <c r="G22" s="23"/>
      <c r="H22" s="22" t="s">
        <v>38</v>
      </c>
      <c r="I22" s="24" t="s">
        <v>1197</v>
      </c>
      <c r="J22" s="25" t="s">
        <v>99</v>
      </c>
      <c r="K22" s="26"/>
      <c r="L22" s="27">
        <v>278</v>
      </c>
      <c r="M22" s="25">
        <v>20</v>
      </c>
      <c r="N22" s="28">
        <f t="shared" si="0"/>
        <v>222.4</v>
      </c>
      <c r="O22" s="25" t="s">
        <v>26</v>
      </c>
      <c r="P22" s="25"/>
      <c r="Q22" s="29">
        <f t="shared" si="1"/>
        <v>0</v>
      </c>
    </row>
    <row r="23" spans="1:17" ht="12" customHeight="1" x14ac:dyDescent="0.2">
      <c r="A23" s="21" t="s">
        <v>19</v>
      </c>
      <c r="B23" s="21" t="s">
        <v>20</v>
      </c>
      <c r="C23" s="21" t="s">
        <v>100</v>
      </c>
      <c r="D23" s="21" t="s">
        <v>101</v>
      </c>
      <c r="E23" s="21" t="s">
        <v>102</v>
      </c>
      <c r="F23" s="22"/>
      <c r="G23" s="23"/>
      <c r="H23" s="22" t="s">
        <v>38</v>
      </c>
      <c r="I23" s="24" t="s">
        <v>1198</v>
      </c>
      <c r="J23" s="25" t="s">
        <v>103</v>
      </c>
      <c r="K23" s="26"/>
      <c r="L23" s="27">
        <v>332</v>
      </c>
      <c r="M23" s="25">
        <v>20</v>
      </c>
      <c r="N23" s="28">
        <f t="shared" si="0"/>
        <v>265.60000000000002</v>
      </c>
      <c r="O23" s="25" t="s">
        <v>26</v>
      </c>
      <c r="P23" s="25"/>
      <c r="Q23" s="29">
        <f t="shared" si="1"/>
        <v>0</v>
      </c>
    </row>
    <row r="24" spans="1:17" ht="12" customHeight="1" x14ac:dyDescent="0.2">
      <c r="A24" s="21" t="s">
        <v>19</v>
      </c>
      <c r="B24" s="21" t="s">
        <v>20</v>
      </c>
      <c r="C24" s="21" t="s">
        <v>104</v>
      </c>
      <c r="D24" s="21" t="s">
        <v>105</v>
      </c>
      <c r="E24" s="21" t="s">
        <v>106</v>
      </c>
      <c r="F24" s="22"/>
      <c r="G24" s="23"/>
      <c r="H24" s="22" t="s">
        <v>38</v>
      </c>
      <c r="I24" s="24" t="s">
        <v>1199</v>
      </c>
      <c r="J24" s="25" t="s">
        <v>107</v>
      </c>
      <c r="K24" s="26"/>
      <c r="L24" s="27">
        <v>409</v>
      </c>
      <c r="M24" s="25">
        <v>20</v>
      </c>
      <c r="N24" s="28">
        <f t="shared" si="0"/>
        <v>327.2</v>
      </c>
      <c r="O24" s="25" t="s">
        <v>26</v>
      </c>
      <c r="P24" s="25"/>
      <c r="Q24" s="29">
        <f t="shared" si="1"/>
        <v>0</v>
      </c>
    </row>
    <row r="25" spans="1:17" ht="12" customHeight="1" x14ac:dyDescent="0.2">
      <c r="A25" s="21" t="s">
        <v>19</v>
      </c>
      <c r="B25" s="21" t="s">
        <v>20</v>
      </c>
      <c r="C25" s="21" t="s">
        <v>108</v>
      </c>
      <c r="D25" s="21" t="s">
        <v>109</v>
      </c>
      <c r="E25" s="21" t="s">
        <v>110</v>
      </c>
      <c r="F25" s="22"/>
      <c r="G25" s="23"/>
      <c r="H25" s="22" t="s">
        <v>38</v>
      </c>
      <c r="I25" s="24" t="s">
        <v>1200</v>
      </c>
      <c r="J25" s="25" t="s">
        <v>111</v>
      </c>
      <c r="K25" s="26"/>
      <c r="L25" s="27">
        <v>397</v>
      </c>
      <c r="M25" s="25">
        <v>20</v>
      </c>
      <c r="N25" s="28">
        <f t="shared" si="0"/>
        <v>317.60000000000002</v>
      </c>
      <c r="O25" s="25" t="s">
        <v>26</v>
      </c>
      <c r="P25" s="25"/>
      <c r="Q25" s="29">
        <f t="shared" si="1"/>
        <v>0</v>
      </c>
    </row>
    <row r="26" spans="1:17" ht="12" customHeight="1" x14ac:dyDescent="0.2">
      <c r="A26" s="21" t="s">
        <v>19</v>
      </c>
      <c r="B26" s="21" t="s">
        <v>20</v>
      </c>
      <c r="C26" s="21" t="s">
        <v>112</v>
      </c>
      <c r="D26" s="21" t="s">
        <v>113</v>
      </c>
      <c r="E26" s="21" t="s">
        <v>114</v>
      </c>
      <c r="F26" s="22"/>
      <c r="G26" s="23"/>
      <c r="H26" s="22" t="s">
        <v>38</v>
      </c>
      <c r="I26" s="24" t="s">
        <v>1201</v>
      </c>
      <c r="J26" s="25" t="s">
        <v>115</v>
      </c>
      <c r="K26" s="26"/>
      <c r="L26" s="27">
        <v>657</v>
      </c>
      <c r="M26" s="25">
        <v>20</v>
      </c>
      <c r="N26" s="28">
        <f t="shared" si="0"/>
        <v>525.6</v>
      </c>
      <c r="O26" s="25" t="s">
        <v>26</v>
      </c>
      <c r="P26" s="25"/>
      <c r="Q26" s="29">
        <f t="shared" si="1"/>
        <v>0</v>
      </c>
    </row>
    <row r="27" spans="1:17" ht="12" customHeight="1" x14ac:dyDescent="0.2">
      <c r="A27" s="21" t="s">
        <v>19</v>
      </c>
      <c r="B27" s="21" t="s">
        <v>20</v>
      </c>
      <c r="C27" s="21" t="s">
        <v>116</v>
      </c>
      <c r="D27" s="21" t="s">
        <v>117</v>
      </c>
      <c r="E27" s="21" t="s">
        <v>118</v>
      </c>
      <c r="F27" s="22"/>
      <c r="G27" s="23"/>
      <c r="H27" s="22" t="s">
        <v>38</v>
      </c>
      <c r="I27" s="24" t="s">
        <v>1202</v>
      </c>
      <c r="J27" s="25" t="s">
        <v>119</v>
      </c>
      <c r="K27" s="26"/>
      <c r="L27" s="27">
        <v>663</v>
      </c>
      <c r="M27" s="25">
        <v>20</v>
      </c>
      <c r="N27" s="28">
        <f t="shared" si="0"/>
        <v>530.4</v>
      </c>
      <c r="O27" s="25">
        <v>2</v>
      </c>
      <c r="P27" s="25"/>
      <c r="Q27" s="29">
        <f t="shared" si="1"/>
        <v>0</v>
      </c>
    </row>
    <row r="28" spans="1:17" ht="12" customHeight="1" x14ac:dyDescent="0.2">
      <c r="A28" s="21" t="s">
        <v>19</v>
      </c>
      <c r="B28" s="21" t="s">
        <v>20</v>
      </c>
      <c r="C28" s="21" t="s">
        <v>120</v>
      </c>
      <c r="D28" s="21" t="s">
        <v>121</v>
      </c>
      <c r="E28" s="21" t="s">
        <v>122</v>
      </c>
      <c r="F28" s="22"/>
      <c r="G28" s="23"/>
      <c r="H28" s="22" t="s">
        <v>38</v>
      </c>
      <c r="I28" s="24" t="s">
        <v>1203</v>
      </c>
      <c r="J28" s="25" t="s">
        <v>123</v>
      </c>
      <c r="K28" s="26"/>
      <c r="L28" s="27">
        <v>345</v>
      </c>
      <c r="M28" s="25">
        <v>20</v>
      </c>
      <c r="N28" s="28">
        <f t="shared" si="0"/>
        <v>276</v>
      </c>
      <c r="O28" s="25" t="s">
        <v>26</v>
      </c>
      <c r="P28" s="25"/>
      <c r="Q28" s="29">
        <f t="shared" si="1"/>
        <v>0</v>
      </c>
    </row>
    <row r="29" spans="1:17" ht="12" customHeight="1" x14ac:dyDescent="0.2">
      <c r="A29" s="21" t="s">
        <v>19</v>
      </c>
      <c r="B29" s="21" t="s">
        <v>20</v>
      </c>
      <c r="C29" s="21" t="s">
        <v>124</v>
      </c>
      <c r="D29" s="21" t="s">
        <v>125</v>
      </c>
      <c r="E29" s="21" t="s">
        <v>126</v>
      </c>
      <c r="F29" s="22"/>
      <c r="G29" s="23"/>
      <c r="H29" s="22" t="s">
        <v>38</v>
      </c>
      <c r="I29" s="24" t="s">
        <v>1204</v>
      </c>
      <c r="J29" s="25" t="s">
        <v>127</v>
      </c>
      <c r="K29" s="26"/>
      <c r="L29" s="27">
        <v>433</v>
      </c>
      <c r="M29" s="25">
        <v>20</v>
      </c>
      <c r="N29" s="28">
        <f t="shared" si="0"/>
        <v>346.4</v>
      </c>
      <c r="O29" s="25" t="s">
        <v>26</v>
      </c>
      <c r="P29" s="25"/>
      <c r="Q29" s="29">
        <f t="shared" si="1"/>
        <v>0</v>
      </c>
    </row>
    <row r="30" spans="1:17" ht="12" customHeight="1" x14ac:dyDescent="0.2">
      <c r="A30" s="21" t="s">
        <v>19</v>
      </c>
      <c r="B30" s="21" t="s">
        <v>20</v>
      </c>
      <c r="C30" s="21" t="s">
        <v>128</v>
      </c>
      <c r="D30" s="21" t="s">
        <v>129</v>
      </c>
      <c r="E30" s="21" t="s">
        <v>130</v>
      </c>
      <c r="F30" s="22"/>
      <c r="G30" s="23"/>
      <c r="H30" s="22" t="s">
        <v>38</v>
      </c>
      <c r="I30" s="24" t="s">
        <v>1205</v>
      </c>
      <c r="J30" s="25" t="s">
        <v>131</v>
      </c>
      <c r="K30" s="26"/>
      <c r="L30" s="27">
        <v>509</v>
      </c>
      <c r="M30" s="25">
        <v>20</v>
      </c>
      <c r="N30" s="28">
        <f t="shared" si="0"/>
        <v>407.2</v>
      </c>
      <c r="O30" s="25" t="s">
        <v>26</v>
      </c>
      <c r="P30" s="25"/>
      <c r="Q30" s="29">
        <f t="shared" si="1"/>
        <v>0</v>
      </c>
    </row>
    <row r="31" spans="1:17" ht="12" customHeight="1" x14ac:dyDescent="0.2">
      <c r="A31" s="21" t="s">
        <v>19</v>
      </c>
      <c r="B31" s="21" t="s">
        <v>20</v>
      </c>
      <c r="C31" s="21" t="s">
        <v>132</v>
      </c>
      <c r="D31" s="21" t="s">
        <v>133</v>
      </c>
      <c r="E31" s="21" t="s">
        <v>134</v>
      </c>
      <c r="F31" s="22"/>
      <c r="G31" s="23"/>
      <c r="H31" s="22" t="s">
        <v>38</v>
      </c>
      <c r="I31" s="24" t="s">
        <v>1206</v>
      </c>
      <c r="J31" s="25" t="s">
        <v>135</v>
      </c>
      <c r="K31" s="26"/>
      <c r="L31" s="27">
        <v>597</v>
      </c>
      <c r="M31" s="25">
        <v>20</v>
      </c>
      <c r="N31" s="28">
        <f t="shared" si="0"/>
        <v>477.6</v>
      </c>
      <c r="O31" s="25" t="s">
        <v>26</v>
      </c>
      <c r="P31" s="25"/>
      <c r="Q31" s="29">
        <f t="shared" si="1"/>
        <v>0</v>
      </c>
    </row>
    <row r="32" spans="1:17" ht="12" customHeight="1" x14ac:dyDescent="0.2">
      <c r="A32" s="21" t="s">
        <v>19</v>
      </c>
      <c r="B32" s="21" t="s">
        <v>20</v>
      </c>
      <c r="C32" s="21" t="s">
        <v>136</v>
      </c>
      <c r="D32" s="21" t="s">
        <v>137</v>
      </c>
      <c r="E32" s="21" t="s">
        <v>138</v>
      </c>
      <c r="F32" s="22"/>
      <c r="G32" s="23"/>
      <c r="H32" s="22" t="s">
        <v>38</v>
      </c>
      <c r="I32" s="24" t="s">
        <v>1207</v>
      </c>
      <c r="J32" s="25" t="s">
        <v>139</v>
      </c>
      <c r="K32" s="26"/>
      <c r="L32" s="27">
        <v>285</v>
      </c>
      <c r="M32" s="25">
        <v>25</v>
      </c>
      <c r="N32" s="28">
        <f t="shared" si="0"/>
        <v>213.75</v>
      </c>
      <c r="O32" s="25" t="s">
        <v>26</v>
      </c>
      <c r="P32" s="25"/>
      <c r="Q32" s="29">
        <f t="shared" si="1"/>
        <v>0</v>
      </c>
    </row>
    <row r="33" spans="1:17" ht="12" customHeight="1" x14ac:dyDescent="0.2">
      <c r="A33" s="21" t="s">
        <v>19</v>
      </c>
      <c r="B33" s="21" t="s">
        <v>20</v>
      </c>
      <c r="C33" s="21" t="s">
        <v>140</v>
      </c>
      <c r="D33" s="21" t="s">
        <v>141</v>
      </c>
      <c r="E33" s="21" t="s">
        <v>142</v>
      </c>
      <c r="F33" s="22"/>
      <c r="G33" s="23"/>
      <c r="H33" s="22" t="s">
        <v>38</v>
      </c>
      <c r="I33" s="24" t="s">
        <v>1208</v>
      </c>
      <c r="J33" s="25" t="s">
        <v>143</v>
      </c>
      <c r="K33" s="26"/>
      <c r="L33" s="27">
        <v>389</v>
      </c>
      <c r="M33" s="25">
        <v>25</v>
      </c>
      <c r="N33" s="28">
        <f t="shared" si="0"/>
        <v>291.75</v>
      </c>
      <c r="O33" s="25" t="s">
        <v>26</v>
      </c>
      <c r="P33" s="25"/>
      <c r="Q33" s="29">
        <f t="shared" si="1"/>
        <v>0</v>
      </c>
    </row>
    <row r="34" spans="1:17" ht="12" customHeight="1" x14ac:dyDescent="0.2">
      <c r="A34" s="21" t="s">
        <v>19</v>
      </c>
      <c r="B34" s="21" t="s">
        <v>20</v>
      </c>
      <c r="C34" s="21" t="s">
        <v>144</v>
      </c>
      <c r="D34" s="21" t="s">
        <v>145</v>
      </c>
      <c r="E34" s="21" t="s">
        <v>146</v>
      </c>
      <c r="F34" s="22"/>
      <c r="G34" s="23"/>
      <c r="H34" s="22" t="s">
        <v>38</v>
      </c>
      <c r="I34" s="24" t="s">
        <v>1209</v>
      </c>
      <c r="J34" s="25" t="s">
        <v>147</v>
      </c>
      <c r="K34" s="26"/>
      <c r="L34" s="27">
        <v>468</v>
      </c>
      <c r="M34" s="25">
        <v>20</v>
      </c>
      <c r="N34" s="28">
        <f t="shared" si="0"/>
        <v>374.4</v>
      </c>
      <c r="O34" s="25" t="s">
        <v>26</v>
      </c>
      <c r="P34" s="25"/>
      <c r="Q34" s="29">
        <f t="shared" si="1"/>
        <v>0</v>
      </c>
    </row>
    <row r="35" spans="1:17" ht="12" customHeight="1" x14ac:dyDescent="0.2">
      <c r="A35" s="21" t="s">
        <v>19</v>
      </c>
      <c r="B35" s="21" t="s">
        <v>20</v>
      </c>
      <c r="C35" s="21" t="s">
        <v>148</v>
      </c>
      <c r="D35" s="21" t="s">
        <v>149</v>
      </c>
      <c r="E35" s="21" t="s">
        <v>150</v>
      </c>
      <c r="F35" s="22"/>
      <c r="G35" s="23"/>
      <c r="H35" s="22" t="s">
        <v>38</v>
      </c>
      <c r="I35" s="24" t="s">
        <v>1210</v>
      </c>
      <c r="J35" s="25" t="s">
        <v>151</v>
      </c>
      <c r="K35" s="26"/>
      <c r="L35" s="27">
        <v>549</v>
      </c>
      <c r="M35" s="25">
        <v>25</v>
      </c>
      <c r="N35" s="28">
        <f t="shared" si="0"/>
        <v>411.75</v>
      </c>
      <c r="O35" s="25" t="s">
        <v>26</v>
      </c>
      <c r="P35" s="25"/>
      <c r="Q35" s="29">
        <f t="shared" si="1"/>
        <v>0</v>
      </c>
    </row>
    <row r="36" spans="1:17" ht="12" customHeight="1" x14ac:dyDescent="0.2">
      <c r="A36" s="21" t="s">
        <v>19</v>
      </c>
      <c r="B36" s="21" t="s">
        <v>20</v>
      </c>
      <c r="C36" s="21" t="s">
        <v>152</v>
      </c>
      <c r="D36" s="21" t="s">
        <v>153</v>
      </c>
      <c r="E36" s="21" t="s">
        <v>154</v>
      </c>
      <c r="F36" s="22"/>
      <c r="G36" s="23"/>
      <c r="H36" s="22" t="s">
        <v>38</v>
      </c>
      <c r="I36" s="24" t="s">
        <v>1211</v>
      </c>
      <c r="J36" s="25" t="s">
        <v>155</v>
      </c>
      <c r="K36" s="26"/>
      <c r="L36" s="27">
        <v>459</v>
      </c>
      <c r="M36" s="25">
        <v>20</v>
      </c>
      <c r="N36" s="28">
        <f t="shared" si="0"/>
        <v>367.2</v>
      </c>
      <c r="O36" s="25" t="s">
        <v>26</v>
      </c>
      <c r="P36" s="25"/>
      <c r="Q36" s="29">
        <f t="shared" si="1"/>
        <v>0</v>
      </c>
    </row>
    <row r="37" spans="1:17" ht="12" customHeight="1" x14ac:dyDescent="0.2">
      <c r="A37" s="21" t="s">
        <v>19</v>
      </c>
      <c r="B37" s="21" t="s">
        <v>20</v>
      </c>
      <c r="C37" s="21" t="s">
        <v>156</v>
      </c>
      <c r="D37" s="21" t="s">
        <v>157</v>
      </c>
      <c r="E37" s="21" t="s">
        <v>158</v>
      </c>
      <c r="F37" s="22"/>
      <c r="G37" s="23"/>
      <c r="H37" s="22" t="s">
        <v>38</v>
      </c>
      <c r="I37" s="24" t="s">
        <v>1212</v>
      </c>
      <c r="J37" s="25" t="s">
        <v>159</v>
      </c>
      <c r="K37" s="26"/>
      <c r="L37" s="27">
        <v>422</v>
      </c>
      <c r="M37" s="25">
        <v>20</v>
      </c>
      <c r="N37" s="28">
        <f t="shared" si="0"/>
        <v>337.6</v>
      </c>
      <c r="O37" s="25">
        <v>1</v>
      </c>
      <c r="P37" s="25"/>
      <c r="Q37" s="29">
        <f t="shared" si="1"/>
        <v>0</v>
      </c>
    </row>
    <row r="38" spans="1:17" ht="12" customHeight="1" x14ac:dyDescent="0.2">
      <c r="A38" s="21" t="s">
        <v>19</v>
      </c>
      <c r="B38" s="21" t="s">
        <v>20</v>
      </c>
      <c r="C38" s="21" t="s">
        <v>160</v>
      </c>
      <c r="D38" s="21" t="s">
        <v>161</v>
      </c>
      <c r="E38" s="21" t="s">
        <v>162</v>
      </c>
      <c r="F38" s="22"/>
      <c r="G38" s="23"/>
      <c r="H38" s="22" t="s">
        <v>38</v>
      </c>
      <c r="I38" s="24" t="s">
        <v>1213</v>
      </c>
      <c r="J38" s="25" t="s">
        <v>163</v>
      </c>
      <c r="K38" s="26"/>
      <c r="L38" s="27">
        <v>660</v>
      </c>
      <c r="M38" s="25">
        <v>25</v>
      </c>
      <c r="N38" s="28">
        <f t="shared" si="0"/>
        <v>495</v>
      </c>
      <c r="O38" s="25" t="s">
        <v>26</v>
      </c>
      <c r="P38" s="25"/>
      <c r="Q38" s="29">
        <f t="shared" si="1"/>
        <v>0</v>
      </c>
    </row>
    <row r="39" spans="1:17" ht="12" customHeight="1" x14ac:dyDescent="0.2">
      <c r="A39" s="21" t="s">
        <v>19</v>
      </c>
      <c r="B39" s="21" t="s">
        <v>20</v>
      </c>
      <c r="C39" s="21" t="s">
        <v>164</v>
      </c>
      <c r="D39" s="21" t="s">
        <v>165</v>
      </c>
      <c r="E39" s="21" t="s">
        <v>166</v>
      </c>
      <c r="F39" s="22"/>
      <c r="G39" s="23"/>
      <c r="H39" s="22" t="s">
        <v>38</v>
      </c>
      <c r="I39" s="24" t="s">
        <v>1214</v>
      </c>
      <c r="J39" s="25" t="s">
        <v>167</v>
      </c>
      <c r="K39" s="26"/>
      <c r="L39" s="27">
        <v>236</v>
      </c>
      <c r="M39" s="25">
        <v>20</v>
      </c>
      <c r="N39" s="28">
        <f t="shared" si="0"/>
        <v>188.8</v>
      </c>
      <c r="O39" s="25" t="s">
        <v>26</v>
      </c>
      <c r="P39" s="25"/>
      <c r="Q39" s="29">
        <f t="shared" si="1"/>
        <v>0</v>
      </c>
    </row>
    <row r="40" spans="1:17" ht="12" customHeight="1" x14ac:dyDescent="0.2">
      <c r="A40" s="21" t="s">
        <v>19</v>
      </c>
      <c r="B40" s="21" t="s">
        <v>20</v>
      </c>
      <c r="C40" s="21" t="s">
        <v>168</v>
      </c>
      <c r="D40" s="21" t="s">
        <v>169</v>
      </c>
      <c r="E40" s="21" t="s">
        <v>170</v>
      </c>
      <c r="F40" s="22"/>
      <c r="G40" s="23"/>
      <c r="H40" s="22" t="s">
        <v>38</v>
      </c>
      <c r="I40" s="24" t="s">
        <v>1215</v>
      </c>
      <c r="J40" s="25" t="s">
        <v>171</v>
      </c>
      <c r="K40" s="26"/>
      <c r="L40" s="27">
        <v>599</v>
      </c>
      <c r="M40" s="25">
        <v>20</v>
      </c>
      <c r="N40" s="28">
        <f t="shared" si="0"/>
        <v>479.2</v>
      </c>
      <c r="O40" s="25" t="s">
        <v>26</v>
      </c>
      <c r="P40" s="25"/>
      <c r="Q40" s="29">
        <f t="shared" si="1"/>
        <v>0</v>
      </c>
    </row>
    <row r="41" spans="1:17" ht="12" customHeight="1" x14ac:dyDescent="0.2">
      <c r="A41" s="21" t="s">
        <v>19</v>
      </c>
      <c r="B41" s="21" t="s">
        <v>20</v>
      </c>
      <c r="C41" s="21" t="s">
        <v>172</v>
      </c>
      <c r="D41" s="21" t="s">
        <v>173</v>
      </c>
      <c r="E41" s="21" t="s">
        <v>174</v>
      </c>
      <c r="F41" s="22"/>
      <c r="G41" s="23"/>
      <c r="H41" s="22" t="s">
        <v>38</v>
      </c>
      <c r="I41" s="24" t="s">
        <v>1216</v>
      </c>
      <c r="J41" s="25" t="s">
        <v>175</v>
      </c>
      <c r="K41" s="26"/>
      <c r="L41" s="27">
        <v>24</v>
      </c>
      <c r="M41" s="25">
        <v>20</v>
      </c>
      <c r="N41" s="28">
        <f t="shared" si="0"/>
        <v>19.2</v>
      </c>
      <c r="O41" s="25" t="s">
        <v>26</v>
      </c>
      <c r="P41" s="25"/>
      <c r="Q41" s="29">
        <f t="shared" si="1"/>
        <v>0</v>
      </c>
    </row>
    <row r="42" spans="1:17" ht="12" customHeight="1" x14ac:dyDescent="0.2">
      <c r="A42" s="21" t="s">
        <v>19</v>
      </c>
      <c r="B42" s="21" t="s">
        <v>20</v>
      </c>
      <c r="C42" s="21" t="s">
        <v>176</v>
      </c>
      <c r="D42" s="21" t="s">
        <v>177</v>
      </c>
      <c r="E42" s="21" t="s">
        <v>178</v>
      </c>
      <c r="F42" s="22"/>
      <c r="G42" s="23"/>
      <c r="H42" s="22" t="s">
        <v>38</v>
      </c>
      <c r="I42" s="24" t="s">
        <v>1217</v>
      </c>
      <c r="J42" s="25" t="s">
        <v>179</v>
      </c>
      <c r="K42" s="26"/>
      <c r="L42" s="27">
        <v>28</v>
      </c>
      <c r="M42" s="25">
        <v>25</v>
      </c>
      <c r="N42" s="28">
        <f t="shared" si="0"/>
        <v>21</v>
      </c>
      <c r="O42" s="25" t="s">
        <v>26</v>
      </c>
      <c r="P42" s="25"/>
      <c r="Q42" s="29">
        <f t="shared" si="1"/>
        <v>0</v>
      </c>
    </row>
    <row r="43" spans="1:17" ht="12" customHeight="1" x14ac:dyDescent="0.2">
      <c r="A43" s="21" t="s">
        <v>19</v>
      </c>
      <c r="B43" s="21" t="s">
        <v>20</v>
      </c>
      <c r="C43" s="21" t="s">
        <v>180</v>
      </c>
      <c r="D43" s="21" t="s">
        <v>181</v>
      </c>
      <c r="E43" s="21" t="s">
        <v>182</v>
      </c>
      <c r="F43" s="22"/>
      <c r="G43" s="23"/>
      <c r="H43" s="22" t="s">
        <v>38</v>
      </c>
      <c r="I43" s="24" t="s">
        <v>1218</v>
      </c>
      <c r="J43" s="25" t="s">
        <v>183</v>
      </c>
      <c r="K43" s="26"/>
      <c r="L43" s="27">
        <v>58</v>
      </c>
      <c r="M43" s="25">
        <v>20</v>
      </c>
      <c r="N43" s="28">
        <f t="shared" si="0"/>
        <v>46.4</v>
      </c>
      <c r="O43" s="25" t="s">
        <v>26</v>
      </c>
      <c r="P43" s="25"/>
      <c r="Q43" s="29">
        <f t="shared" si="1"/>
        <v>0</v>
      </c>
    </row>
    <row r="44" spans="1:17" ht="12" customHeight="1" x14ac:dyDescent="0.2">
      <c r="A44" s="21" t="s">
        <v>19</v>
      </c>
      <c r="B44" s="21" t="s">
        <v>20</v>
      </c>
      <c r="C44" s="21" t="s">
        <v>184</v>
      </c>
      <c r="D44" s="21" t="s">
        <v>185</v>
      </c>
      <c r="E44" s="21" t="s">
        <v>186</v>
      </c>
      <c r="F44" s="22"/>
      <c r="G44" s="23"/>
      <c r="H44" s="22" t="s">
        <v>38</v>
      </c>
      <c r="I44" s="24" t="s">
        <v>1219</v>
      </c>
      <c r="J44" s="25" t="s">
        <v>187</v>
      </c>
      <c r="K44" s="26"/>
      <c r="L44" s="27">
        <v>59</v>
      </c>
      <c r="M44" s="25">
        <v>20</v>
      </c>
      <c r="N44" s="28">
        <f t="shared" si="0"/>
        <v>47.2</v>
      </c>
      <c r="O44" s="25" t="s">
        <v>26</v>
      </c>
      <c r="P44" s="25"/>
      <c r="Q44" s="29">
        <f t="shared" si="1"/>
        <v>0</v>
      </c>
    </row>
    <row r="45" spans="1:17" ht="12" customHeight="1" x14ac:dyDescent="0.2">
      <c r="A45" s="21" t="s">
        <v>19</v>
      </c>
      <c r="B45" s="21" t="s">
        <v>20</v>
      </c>
      <c r="C45" s="21" t="s">
        <v>188</v>
      </c>
      <c r="D45" s="21" t="s">
        <v>189</v>
      </c>
      <c r="E45" s="21" t="s">
        <v>190</v>
      </c>
      <c r="F45" s="22"/>
      <c r="G45" s="23"/>
      <c r="H45" s="22" t="s">
        <v>38</v>
      </c>
      <c r="I45" s="24" t="s">
        <v>1220</v>
      </c>
      <c r="J45" s="25" t="s">
        <v>191</v>
      </c>
      <c r="K45" s="26"/>
      <c r="L45" s="27">
        <v>83</v>
      </c>
      <c r="M45" s="25">
        <v>20</v>
      </c>
      <c r="N45" s="28">
        <f t="shared" si="0"/>
        <v>66.400000000000006</v>
      </c>
      <c r="O45" s="25" t="s">
        <v>26</v>
      </c>
      <c r="P45" s="25"/>
      <c r="Q45" s="29">
        <f t="shared" si="1"/>
        <v>0</v>
      </c>
    </row>
    <row r="46" spans="1:17" ht="12" customHeight="1" x14ac:dyDescent="0.2">
      <c r="A46" s="21" t="s">
        <v>19</v>
      </c>
      <c r="B46" s="21" t="s">
        <v>20</v>
      </c>
      <c r="C46" s="21" t="s">
        <v>192</v>
      </c>
      <c r="D46" s="21" t="s">
        <v>193</v>
      </c>
      <c r="E46" s="21" t="s">
        <v>194</v>
      </c>
      <c r="F46" s="22"/>
      <c r="G46" s="23"/>
      <c r="H46" s="22" t="s">
        <v>38</v>
      </c>
      <c r="I46" s="24" t="s">
        <v>1221</v>
      </c>
      <c r="J46" s="25" t="s">
        <v>195</v>
      </c>
      <c r="K46" s="26"/>
      <c r="L46" s="27">
        <v>234</v>
      </c>
      <c r="M46" s="25">
        <v>20</v>
      </c>
      <c r="N46" s="28">
        <f t="shared" si="0"/>
        <v>187.2</v>
      </c>
      <c r="O46" s="25" t="s">
        <v>26</v>
      </c>
      <c r="P46" s="25"/>
      <c r="Q46" s="29">
        <f t="shared" si="1"/>
        <v>0</v>
      </c>
    </row>
    <row r="47" spans="1:17" ht="12" customHeight="1" x14ac:dyDescent="0.2">
      <c r="A47" s="21" t="s">
        <v>19</v>
      </c>
      <c r="B47" s="21" t="s">
        <v>20</v>
      </c>
      <c r="C47" s="21" t="s">
        <v>196</v>
      </c>
      <c r="D47" s="21" t="s">
        <v>197</v>
      </c>
      <c r="E47" s="21" t="s">
        <v>198</v>
      </c>
      <c r="F47" s="22"/>
      <c r="G47" s="23"/>
      <c r="H47" s="22" t="s">
        <v>199</v>
      </c>
      <c r="I47" s="24" t="s">
        <v>1222</v>
      </c>
      <c r="J47" s="25" t="s">
        <v>200</v>
      </c>
      <c r="K47" s="26"/>
      <c r="L47" s="27">
        <v>36</v>
      </c>
      <c r="M47" s="25">
        <v>25</v>
      </c>
      <c r="N47" s="28">
        <f t="shared" si="0"/>
        <v>27</v>
      </c>
      <c r="O47" s="25" t="s">
        <v>26</v>
      </c>
      <c r="P47" s="25"/>
      <c r="Q47" s="29">
        <f t="shared" si="1"/>
        <v>0</v>
      </c>
    </row>
    <row r="48" spans="1:17" ht="12" customHeight="1" x14ac:dyDescent="0.2">
      <c r="A48" s="21" t="s">
        <v>19</v>
      </c>
      <c r="B48" s="21" t="s">
        <v>20</v>
      </c>
      <c r="C48" s="21" t="s">
        <v>201</v>
      </c>
      <c r="D48" s="21" t="s">
        <v>202</v>
      </c>
      <c r="E48" s="21" t="s">
        <v>203</v>
      </c>
      <c r="F48" s="22"/>
      <c r="G48" s="23"/>
      <c r="H48" s="22" t="s">
        <v>38</v>
      </c>
      <c r="I48" s="24" t="s">
        <v>1223</v>
      </c>
      <c r="J48" s="25" t="s">
        <v>204</v>
      </c>
      <c r="K48" s="26"/>
      <c r="L48" s="27">
        <v>32</v>
      </c>
      <c r="M48" s="25">
        <v>25</v>
      </c>
      <c r="N48" s="28">
        <f t="shared" si="0"/>
        <v>24</v>
      </c>
      <c r="O48" s="25" t="s">
        <v>26</v>
      </c>
      <c r="P48" s="25"/>
      <c r="Q48" s="29">
        <f t="shared" si="1"/>
        <v>0</v>
      </c>
    </row>
    <row r="49" spans="1:17" ht="12" customHeight="1" x14ac:dyDescent="0.2">
      <c r="A49" s="21" t="s">
        <v>19</v>
      </c>
      <c r="B49" s="21" t="s">
        <v>20</v>
      </c>
      <c r="C49" s="21" t="s">
        <v>205</v>
      </c>
      <c r="D49" s="21" t="s">
        <v>206</v>
      </c>
      <c r="E49" s="21" t="s">
        <v>207</v>
      </c>
      <c r="F49" s="22"/>
      <c r="G49" s="23"/>
      <c r="H49" s="22" t="s">
        <v>38</v>
      </c>
      <c r="I49" s="24" t="s">
        <v>1224</v>
      </c>
      <c r="J49" s="25" t="s">
        <v>208</v>
      </c>
      <c r="K49" s="26"/>
      <c r="L49" s="27">
        <v>59</v>
      </c>
      <c r="M49" s="25">
        <v>25</v>
      </c>
      <c r="N49" s="28">
        <f t="shared" si="0"/>
        <v>44.25</v>
      </c>
      <c r="O49" s="25" t="s">
        <v>26</v>
      </c>
      <c r="P49" s="25"/>
      <c r="Q49" s="29">
        <f t="shared" si="1"/>
        <v>0</v>
      </c>
    </row>
    <row r="50" spans="1:17" ht="12" customHeight="1" x14ac:dyDescent="0.2">
      <c r="A50" s="21" t="s">
        <v>19</v>
      </c>
      <c r="B50" s="21" t="s">
        <v>20</v>
      </c>
      <c r="C50" s="21" t="s">
        <v>209</v>
      </c>
      <c r="D50" s="21" t="s">
        <v>210</v>
      </c>
      <c r="E50" s="21" t="s">
        <v>211</v>
      </c>
      <c r="F50" s="22"/>
      <c r="G50" s="23"/>
      <c r="H50" s="22" t="s">
        <v>38</v>
      </c>
      <c r="I50" s="24" t="s">
        <v>1225</v>
      </c>
      <c r="J50" s="25" t="s">
        <v>212</v>
      </c>
      <c r="K50" s="26"/>
      <c r="L50" s="27">
        <v>59</v>
      </c>
      <c r="M50" s="25">
        <v>25</v>
      </c>
      <c r="N50" s="28">
        <f t="shared" si="0"/>
        <v>44.25</v>
      </c>
      <c r="O50" s="25" t="s">
        <v>26</v>
      </c>
      <c r="P50" s="25"/>
      <c r="Q50" s="29">
        <f t="shared" si="1"/>
        <v>0</v>
      </c>
    </row>
    <row r="51" spans="1:17" ht="12" customHeight="1" x14ac:dyDescent="0.2">
      <c r="A51" s="21" t="s">
        <v>19</v>
      </c>
      <c r="B51" s="21" t="s">
        <v>20</v>
      </c>
      <c r="C51" s="21" t="s">
        <v>213</v>
      </c>
      <c r="D51" s="21" t="s">
        <v>214</v>
      </c>
      <c r="E51" s="21" t="s">
        <v>215</v>
      </c>
      <c r="F51" s="22"/>
      <c r="G51" s="23"/>
      <c r="H51" s="22" t="s">
        <v>38</v>
      </c>
      <c r="I51" s="24" t="s">
        <v>1226</v>
      </c>
      <c r="J51" s="25" t="s">
        <v>216</v>
      </c>
      <c r="K51" s="26"/>
      <c r="L51" s="27">
        <v>34</v>
      </c>
      <c r="M51" s="25">
        <v>20</v>
      </c>
      <c r="N51" s="28">
        <f t="shared" si="0"/>
        <v>27.2</v>
      </c>
      <c r="O51" s="25" t="s">
        <v>26</v>
      </c>
      <c r="P51" s="25"/>
      <c r="Q51" s="29">
        <f t="shared" si="1"/>
        <v>0</v>
      </c>
    </row>
    <row r="52" spans="1:17" ht="12" customHeight="1" x14ac:dyDescent="0.2">
      <c r="A52" s="21" t="s">
        <v>19</v>
      </c>
      <c r="B52" s="21" t="s">
        <v>20</v>
      </c>
      <c r="C52" s="21" t="s">
        <v>217</v>
      </c>
      <c r="D52" s="21" t="s">
        <v>218</v>
      </c>
      <c r="E52" s="21" t="s">
        <v>219</v>
      </c>
      <c r="F52" s="22" t="s">
        <v>220</v>
      </c>
      <c r="G52" s="23" t="s">
        <v>220</v>
      </c>
      <c r="H52" s="22" t="s">
        <v>38</v>
      </c>
      <c r="I52" s="24" t="s">
        <v>1227</v>
      </c>
      <c r="J52" s="25" t="s">
        <v>221</v>
      </c>
      <c r="K52" s="26"/>
      <c r="L52" s="27">
        <v>28</v>
      </c>
      <c r="M52" s="25">
        <v>20</v>
      </c>
      <c r="N52" s="28">
        <f t="shared" si="0"/>
        <v>22.4</v>
      </c>
      <c r="O52" s="25" t="s">
        <v>26</v>
      </c>
      <c r="P52" s="25"/>
      <c r="Q52" s="29">
        <f t="shared" si="1"/>
        <v>0</v>
      </c>
    </row>
    <row r="53" spans="1:17" ht="12" customHeight="1" x14ac:dyDescent="0.2">
      <c r="A53" s="21" t="s">
        <v>19</v>
      </c>
      <c r="B53" s="21" t="s">
        <v>20</v>
      </c>
      <c r="C53" s="21" t="s">
        <v>222</v>
      </c>
      <c r="D53" s="21" t="s">
        <v>223</v>
      </c>
      <c r="E53" s="21" t="s">
        <v>224</v>
      </c>
      <c r="F53" s="22"/>
      <c r="G53" s="23"/>
      <c r="H53" s="22" t="s">
        <v>38</v>
      </c>
      <c r="I53" s="24" t="s">
        <v>1228</v>
      </c>
      <c r="J53" s="25" t="s">
        <v>225</v>
      </c>
      <c r="K53" s="26"/>
      <c r="L53" s="27">
        <v>5</v>
      </c>
      <c r="M53" s="25">
        <v>20</v>
      </c>
      <c r="N53" s="28">
        <f t="shared" si="0"/>
        <v>4</v>
      </c>
      <c r="O53" s="25" t="s">
        <v>26</v>
      </c>
      <c r="P53" s="25"/>
      <c r="Q53" s="29">
        <f t="shared" si="1"/>
        <v>0</v>
      </c>
    </row>
    <row r="54" spans="1:17" ht="12" customHeight="1" x14ac:dyDescent="0.2">
      <c r="A54" s="21" t="s">
        <v>19</v>
      </c>
      <c r="B54" s="21" t="s">
        <v>20</v>
      </c>
      <c r="C54" s="21" t="s">
        <v>226</v>
      </c>
      <c r="D54" s="21" t="s">
        <v>227</v>
      </c>
      <c r="E54" s="21" t="s">
        <v>228</v>
      </c>
      <c r="F54" s="22"/>
      <c r="G54" s="23"/>
      <c r="H54" s="22" t="s">
        <v>38</v>
      </c>
      <c r="I54" s="24" t="s">
        <v>1229</v>
      </c>
      <c r="J54" s="25" t="s">
        <v>229</v>
      </c>
      <c r="K54" s="26"/>
      <c r="L54" s="27">
        <v>111</v>
      </c>
      <c r="M54" s="25">
        <v>20</v>
      </c>
      <c r="N54" s="28">
        <f t="shared" si="0"/>
        <v>88.8</v>
      </c>
      <c r="O54" s="25" t="s">
        <v>26</v>
      </c>
      <c r="P54" s="25"/>
      <c r="Q54" s="29">
        <f t="shared" si="1"/>
        <v>0</v>
      </c>
    </row>
    <row r="55" spans="1:17" ht="12" customHeight="1" x14ac:dyDescent="0.2">
      <c r="A55" s="21" t="s">
        <v>19</v>
      </c>
      <c r="B55" s="21" t="s">
        <v>20</v>
      </c>
      <c r="C55" s="21" t="s">
        <v>230</v>
      </c>
      <c r="D55" s="21" t="s">
        <v>231</v>
      </c>
      <c r="E55" s="21" t="s">
        <v>232</v>
      </c>
      <c r="F55" s="22"/>
      <c r="G55" s="23"/>
      <c r="H55" s="22" t="s">
        <v>38</v>
      </c>
      <c r="I55" s="24" t="s">
        <v>1230</v>
      </c>
      <c r="J55" s="25" t="s">
        <v>233</v>
      </c>
      <c r="K55" s="26"/>
      <c r="L55" s="27">
        <v>69</v>
      </c>
      <c r="M55" s="25">
        <v>20</v>
      </c>
      <c r="N55" s="28">
        <f t="shared" si="0"/>
        <v>55.2</v>
      </c>
      <c r="O55" s="25" t="s">
        <v>26</v>
      </c>
      <c r="P55" s="25"/>
      <c r="Q55" s="29">
        <f t="shared" si="1"/>
        <v>0</v>
      </c>
    </row>
    <row r="56" spans="1:17" ht="12" customHeight="1" x14ac:dyDescent="0.2">
      <c r="A56" s="21" t="s">
        <v>19</v>
      </c>
      <c r="B56" s="21" t="s">
        <v>20</v>
      </c>
      <c r="C56" s="21" t="s">
        <v>234</v>
      </c>
      <c r="D56" s="21" t="s">
        <v>235</v>
      </c>
      <c r="E56" s="21" t="s">
        <v>236</v>
      </c>
      <c r="F56" s="22"/>
      <c r="G56" s="23"/>
      <c r="H56" s="22" t="s">
        <v>38</v>
      </c>
      <c r="I56" s="24" t="s">
        <v>1231</v>
      </c>
      <c r="J56" s="25" t="s">
        <v>237</v>
      </c>
      <c r="K56" s="26"/>
      <c r="L56" s="27">
        <v>36</v>
      </c>
      <c r="M56" s="25">
        <v>20</v>
      </c>
      <c r="N56" s="28">
        <f t="shared" si="0"/>
        <v>28.8</v>
      </c>
      <c r="O56" s="25" t="s">
        <v>26</v>
      </c>
      <c r="P56" s="25"/>
      <c r="Q56" s="29">
        <f t="shared" si="1"/>
        <v>0</v>
      </c>
    </row>
    <row r="57" spans="1:17" ht="12" customHeight="1" x14ac:dyDescent="0.2">
      <c r="A57" s="21" t="s">
        <v>19</v>
      </c>
      <c r="B57" s="21" t="s">
        <v>20</v>
      </c>
      <c r="C57" s="21" t="s">
        <v>238</v>
      </c>
      <c r="D57" s="21" t="s">
        <v>239</v>
      </c>
      <c r="E57" s="21" t="s">
        <v>240</v>
      </c>
      <c r="F57" s="22"/>
      <c r="G57" s="23"/>
      <c r="H57" s="22" t="s">
        <v>38</v>
      </c>
      <c r="I57" s="24" t="s">
        <v>1232</v>
      </c>
      <c r="J57" s="25" t="s">
        <v>241</v>
      </c>
      <c r="K57" s="26"/>
      <c r="L57" s="27">
        <v>41</v>
      </c>
      <c r="M57" s="25">
        <v>20</v>
      </c>
      <c r="N57" s="28">
        <f t="shared" si="0"/>
        <v>32.799999999999997</v>
      </c>
      <c r="O57" s="25" t="s">
        <v>26</v>
      </c>
      <c r="P57" s="25"/>
      <c r="Q57" s="29">
        <f t="shared" si="1"/>
        <v>0</v>
      </c>
    </row>
    <row r="58" spans="1:17" ht="12" customHeight="1" x14ac:dyDescent="0.2">
      <c r="A58" s="21" t="s">
        <v>19</v>
      </c>
      <c r="B58" s="21" t="s">
        <v>20</v>
      </c>
      <c r="C58" s="21" t="s">
        <v>242</v>
      </c>
      <c r="D58" s="21" t="s">
        <v>243</v>
      </c>
      <c r="E58" s="21" t="s">
        <v>244</v>
      </c>
      <c r="F58" s="22"/>
      <c r="G58" s="23"/>
      <c r="H58" s="22" t="s">
        <v>38</v>
      </c>
      <c r="I58" s="24" t="s">
        <v>1233</v>
      </c>
      <c r="J58" s="25" t="s">
        <v>245</v>
      </c>
      <c r="K58" s="26"/>
      <c r="L58" s="27">
        <v>93</v>
      </c>
      <c r="M58" s="25">
        <v>20</v>
      </c>
      <c r="N58" s="28">
        <f t="shared" si="0"/>
        <v>74.400000000000006</v>
      </c>
      <c r="O58" s="25" t="s">
        <v>26</v>
      </c>
      <c r="P58" s="25"/>
      <c r="Q58" s="29">
        <f t="shared" si="1"/>
        <v>0</v>
      </c>
    </row>
    <row r="59" spans="1:17" ht="12" customHeight="1" x14ac:dyDescent="0.2">
      <c r="A59" s="21" t="s">
        <v>19</v>
      </c>
      <c r="B59" s="21" t="s">
        <v>20</v>
      </c>
      <c r="C59" s="21" t="s">
        <v>246</v>
      </c>
      <c r="D59" s="21" t="s">
        <v>247</v>
      </c>
      <c r="E59" s="21" t="s">
        <v>248</v>
      </c>
      <c r="F59" s="22"/>
      <c r="G59" s="23"/>
      <c r="H59" s="22" t="s">
        <v>38</v>
      </c>
      <c r="I59" s="24" t="s">
        <v>1234</v>
      </c>
      <c r="J59" s="25" t="s">
        <v>249</v>
      </c>
      <c r="K59" s="26"/>
      <c r="L59" s="27">
        <v>20</v>
      </c>
      <c r="M59" s="25">
        <v>20</v>
      </c>
      <c r="N59" s="28">
        <f t="shared" si="0"/>
        <v>16</v>
      </c>
      <c r="O59" s="25" t="s">
        <v>26</v>
      </c>
      <c r="P59" s="25"/>
      <c r="Q59" s="29">
        <f t="shared" si="1"/>
        <v>0</v>
      </c>
    </row>
    <row r="60" spans="1:17" ht="12" customHeight="1" x14ac:dyDescent="0.2">
      <c r="A60" s="21" t="s">
        <v>19</v>
      </c>
      <c r="B60" s="21" t="s">
        <v>20</v>
      </c>
      <c r="C60" s="21" t="s">
        <v>250</v>
      </c>
      <c r="D60" s="21" t="s">
        <v>251</v>
      </c>
      <c r="E60" s="21" t="s">
        <v>252</v>
      </c>
      <c r="F60" s="22"/>
      <c r="G60" s="23"/>
      <c r="H60" s="22" t="s">
        <v>38</v>
      </c>
      <c r="I60" s="24" t="s">
        <v>1235</v>
      </c>
      <c r="J60" s="25" t="s">
        <v>253</v>
      </c>
      <c r="K60" s="26"/>
      <c r="L60" s="27">
        <v>21</v>
      </c>
      <c r="M60" s="25">
        <v>20</v>
      </c>
      <c r="N60" s="28">
        <f t="shared" si="0"/>
        <v>16.8</v>
      </c>
      <c r="O60" s="25" t="s">
        <v>26</v>
      </c>
      <c r="P60" s="25"/>
      <c r="Q60" s="29">
        <f t="shared" si="1"/>
        <v>0</v>
      </c>
    </row>
    <row r="61" spans="1:17" ht="12" customHeight="1" x14ac:dyDescent="0.2">
      <c r="A61" s="21" t="s">
        <v>19</v>
      </c>
      <c r="B61" s="21" t="s">
        <v>20</v>
      </c>
      <c r="C61" s="21" t="s">
        <v>254</v>
      </c>
      <c r="D61" s="21" t="s">
        <v>255</v>
      </c>
      <c r="E61" s="21" t="s">
        <v>256</v>
      </c>
      <c r="F61" s="22"/>
      <c r="G61" s="23"/>
      <c r="H61" s="22" t="s">
        <v>38</v>
      </c>
      <c r="I61" s="24" t="s">
        <v>1236</v>
      </c>
      <c r="J61" s="25" t="s">
        <v>257</v>
      </c>
      <c r="K61" s="26"/>
      <c r="L61" s="27">
        <v>9</v>
      </c>
      <c r="M61" s="25">
        <v>20</v>
      </c>
      <c r="N61" s="28">
        <f t="shared" si="0"/>
        <v>7.2</v>
      </c>
      <c r="O61" s="25" t="s">
        <v>26</v>
      </c>
      <c r="P61" s="25"/>
      <c r="Q61" s="29">
        <f t="shared" si="1"/>
        <v>0</v>
      </c>
    </row>
    <row r="62" spans="1:17" ht="12" customHeight="1" x14ac:dyDescent="0.2">
      <c r="A62" s="21" t="s">
        <v>19</v>
      </c>
      <c r="B62" s="21" t="s">
        <v>20</v>
      </c>
      <c r="C62" s="21" t="s">
        <v>258</v>
      </c>
      <c r="D62" s="21" t="s">
        <v>259</v>
      </c>
      <c r="E62" s="21" t="s">
        <v>260</v>
      </c>
      <c r="F62" s="22"/>
      <c r="G62" s="23"/>
      <c r="H62" s="22" t="s">
        <v>38</v>
      </c>
      <c r="I62" s="24" t="s">
        <v>1237</v>
      </c>
      <c r="J62" s="25" t="s">
        <v>261</v>
      </c>
      <c r="K62" s="26"/>
      <c r="L62" s="27">
        <v>10</v>
      </c>
      <c r="M62" s="25">
        <v>20</v>
      </c>
      <c r="N62" s="28">
        <f t="shared" si="0"/>
        <v>8</v>
      </c>
      <c r="O62" s="25" t="s">
        <v>26</v>
      </c>
      <c r="P62" s="25"/>
      <c r="Q62" s="29">
        <f t="shared" si="1"/>
        <v>0</v>
      </c>
    </row>
    <row r="63" spans="1:17" ht="12" customHeight="1" x14ac:dyDescent="0.2">
      <c r="A63" s="21" t="s">
        <v>19</v>
      </c>
      <c r="B63" s="21" t="s">
        <v>20</v>
      </c>
      <c r="C63" s="21" t="s">
        <v>262</v>
      </c>
      <c r="D63" s="21" t="s">
        <v>263</v>
      </c>
      <c r="E63" s="21" t="s">
        <v>264</v>
      </c>
      <c r="F63" s="22"/>
      <c r="G63" s="23"/>
      <c r="H63" s="22" t="s">
        <v>38</v>
      </c>
      <c r="I63" s="24" t="s">
        <v>1238</v>
      </c>
      <c r="J63" s="25" t="s">
        <v>265</v>
      </c>
      <c r="K63" s="26"/>
      <c r="L63" s="27">
        <v>9</v>
      </c>
      <c r="M63" s="25">
        <v>20</v>
      </c>
      <c r="N63" s="28">
        <f t="shared" si="0"/>
        <v>7.2</v>
      </c>
      <c r="O63" s="25" t="s">
        <v>26</v>
      </c>
      <c r="P63" s="25"/>
      <c r="Q63" s="29">
        <f t="shared" si="1"/>
        <v>0</v>
      </c>
    </row>
    <row r="64" spans="1:17" ht="12" customHeight="1" x14ac:dyDescent="0.2">
      <c r="A64" s="21" t="s">
        <v>19</v>
      </c>
      <c r="B64" s="21" t="s">
        <v>20</v>
      </c>
      <c r="C64" s="21" t="s">
        <v>266</v>
      </c>
      <c r="D64" s="21" t="s">
        <v>267</v>
      </c>
      <c r="E64" s="21" t="s">
        <v>268</v>
      </c>
      <c r="F64" s="22"/>
      <c r="G64" s="23"/>
      <c r="H64" s="22" t="s">
        <v>38</v>
      </c>
      <c r="I64" s="24" t="s">
        <v>1239</v>
      </c>
      <c r="J64" s="25" t="s">
        <v>269</v>
      </c>
      <c r="K64" s="26"/>
      <c r="L64" s="27">
        <v>13</v>
      </c>
      <c r="M64" s="25">
        <v>20</v>
      </c>
      <c r="N64" s="28">
        <f t="shared" si="0"/>
        <v>10.4</v>
      </c>
      <c r="O64" s="25" t="s">
        <v>26</v>
      </c>
      <c r="P64" s="25"/>
      <c r="Q64" s="29">
        <f t="shared" si="1"/>
        <v>0</v>
      </c>
    </row>
    <row r="65" spans="1:17" ht="12" customHeight="1" x14ac:dyDescent="0.2">
      <c r="A65" s="21" t="s">
        <v>19</v>
      </c>
      <c r="B65" s="21" t="s">
        <v>20</v>
      </c>
      <c r="C65" s="21" t="s">
        <v>270</v>
      </c>
      <c r="D65" s="21" t="s">
        <v>271</v>
      </c>
      <c r="E65" s="21" t="s">
        <v>272</v>
      </c>
      <c r="F65" s="22"/>
      <c r="G65" s="23"/>
      <c r="H65" s="22" t="s">
        <v>38</v>
      </c>
      <c r="I65" s="24" t="s">
        <v>1240</v>
      </c>
      <c r="J65" s="25" t="s">
        <v>273</v>
      </c>
      <c r="K65" s="26"/>
      <c r="L65" s="27">
        <v>13</v>
      </c>
      <c r="M65" s="25">
        <v>20</v>
      </c>
      <c r="N65" s="28">
        <f t="shared" si="0"/>
        <v>10.4</v>
      </c>
      <c r="O65" s="25">
        <v>3</v>
      </c>
      <c r="P65" s="25"/>
      <c r="Q65" s="29">
        <f t="shared" si="1"/>
        <v>0</v>
      </c>
    </row>
    <row r="66" spans="1:17" ht="12" customHeight="1" x14ac:dyDescent="0.2">
      <c r="A66" s="21" t="s">
        <v>19</v>
      </c>
      <c r="B66" s="21" t="s">
        <v>20</v>
      </c>
      <c r="C66" s="21" t="s">
        <v>274</v>
      </c>
      <c r="D66" s="21" t="s">
        <v>275</v>
      </c>
      <c r="E66" s="21" t="s">
        <v>276</v>
      </c>
      <c r="F66" s="22"/>
      <c r="G66" s="23"/>
      <c r="H66" s="22" t="s">
        <v>38</v>
      </c>
      <c r="I66" s="24" t="s">
        <v>1241</v>
      </c>
      <c r="J66" s="25" t="s">
        <v>277</v>
      </c>
      <c r="K66" s="26"/>
      <c r="L66" s="27">
        <v>15</v>
      </c>
      <c r="M66" s="25">
        <v>20</v>
      </c>
      <c r="N66" s="28">
        <f t="shared" ref="N66:N129" si="2">IF(K66&gt;0,ROUND(K66-(K66*(M66/100)),2),ROUND(L66-(L66*(M66/100)),2))</f>
        <v>12</v>
      </c>
      <c r="O66" s="25" t="s">
        <v>26</v>
      </c>
      <c r="P66" s="25"/>
      <c r="Q66" s="29">
        <f t="shared" ref="Q66:Q129" si="3">P66*N66</f>
        <v>0</v>
      </c>
    </row>
    <row r="67" spans="1:17" ht="12" customHeight="1" x14ac:dyDescent="0.2">
      <c r="A67" s="21" t="s">
        <v>19</v>
      </c>
      <c r="B67" s="21" t="s">
        <v>20</v>
      </c>
      <c r="C67" s="21" t="s">
        <v>278</v>
      </c>
      <c r="D67" s="21" t="s">
        <v>279</v>
      </c>
      <c r="E67" s="21" t="s">
        <v>280</v>
      </c>
      <c r="F67" s="22"/>
      <c r="G67" s="23"/>
      <c r="H67" s="22" t="s">
        <v>38</v>
      </c>
      <c r="I67" s="24" t="s">
        <v>1242</v>
      </c>
      <c r="J67" s="25" t="s">
        <v>281</v>
      </c>
      <c r="K67" s="26"/>
      <c r="L67" s="27">
        <v>9</v>
      </c>
      <c r="M67" s="25">
        <v>20</v>
      </c>
      <c r="N67" s="28">
        <f t="shared" si="2"/>
        <v>7.2</v>
      </c>
      <c r="O67" s="25" t="s">
        <v>26</v>
      </c>
      <c r="P67" s="25"/>
      <c r="Q67" s="29">
        <f t="shared" si="3"/>
        <v>0</v>
      </c>
    </row>
    <row r="68" spans="1:17" ht="12" customHeight="1" x14ac:dyDescent="0.2">
      <c r="A68" s="21" t="s">
        <v>19</v>
      </c>
      <c r="B68" s="21" t="s">
        <v>20</v>
      </c>
      <c r="C68" s="21" t="s">
        <v>282</v>
      </c>
      <c r="D68" s="21" t="s">
        <v>283</v>
      </c>
      <c r="E68" s="21" t="s">
        <v>284</v>
      </c>
      <c r="F68" s="22"/>
      <c r="G68" s="23"/>
      <c r="H68" s="22" t="s">
        <v>38</v>
      </c>
      <c r="I68" s="24" t="s">
        <v>1243</v>
      </c>
      <c r="J68" s="25" t="s">
        <v>285</v>
      </c>
      <c r="K68" s="26"/>
      <c r="L68" s="27">
        <v>9</v>
      </c>
      <c r="M68" s="25">
        <v>20</v>
      </c>
      <c r="N68" s="28">
        <f t="shared" si="2"/>
        <v>7.2</v>
      </c>
      <c r="O68" s="25" t="s">
        <v>26</v>
      </c>
      <c r="P68" s="25"/>
      <c r="Q68" s="29">
        <f t="shared" si="3"/>
        <v>0</v>
      </c>
    </row>
    <row r="69" spans="1:17" ht="12" customHeight="1" x14ac:dyDescent="0.2">
      <c r="A69" s="21" t="s">
        <v>19</v>
      </c>
      <c r="B69" s="21" t="s">
        <v>20</v>
      </c>
      <c r="C69" s="21" t="s">
        <v>286</v>
      </c>
      <c r="D69" s="21" t="s">
        <v>287</v>
      </c>
      <c r="E69" s="21" t="s">
        <v>288</v>
      </c>
      <c r="F69" s="22"/>
      <c r="G69" s="23"/>
      <c r="H69" s="22" t="s">
        <v>38</v>
      </c>
      <c r="I69" s="24" t="s">
        <v>1244</v>
      </c>
      <c r="J69" s="25" t="s">
        <v>289</v>
      </c>
      <c r="K69" s="26"/>
      <c r="L69" s="27">
        <v>12</v>
      </c>
      <c r="M69" s="25">
        <v>20</v>
      </c>
      <c r="N69" s="28">
        <f t="shared" si="2"/>
        <v>9.6</v>
      </c>
      <c r="O69" s="25" t="s">
        <v>26</v>
      </c>
      <c r="P69" s="25"/>
      <c r="Q69" s="29">
        <f t="shared" si="3"/>
        <v>0</v>
      </c>
    </row>
    <row r="70" spans="1:17" ht="12" customHeight="1" x14ac:dyDescent="0.2">
      <c r="A70" s="21" t="s">
        <v>19</v>
      </c>
      <c r="B70" s="21" t="s">
        <v>20</v>
      </c>
      <c r="C70" s="21" t="s">
        <v>290</v>
      </c>
      <c r="D70" s="21" t="s">
        <v>291</v>
      </c>
      <c r="E70" s="21" t="s">
        <v>292</v>
      </c>
      <c r="F70" s="22"/>
      <c r="G70" s="23"/>
      <c r="H70" s="22" t="s">
        <v>38</v>
      </c>
      <c r="I70" s="24" t="s">
        <v>1245</v>
      </c>
      <c r="J70" s="25" t="s">
        <v>293</v>
      </c>
      <c r="K70" s="26"/>
      <c r="L70" s="27">
        <v>12</v>
      </c>
      <c r="M70" s="25">
        <v>20</v>
      </c>
      <c r="N70" s="28">
        <f t="shared" si="2"/>
        <v>9.6</v>
      </c>
      <c r="O70" s="25" t="s">
        <v>26</v>
      </c>
      <c r="P70" s="25"/>
      <c r="Q70" s="29">
        <f t="shared" si="3"/>
        <v>0</v>
      </c>
    </row>
    <row r="71" spans="1:17" ht="12" customHeight="1" x14ac:dyDescent="0.2">
      <c r="A71" s="21" t="s">
        <v>19</v>
      </c>
      <c r="B71" s="21" t="s">
        <v>20</v>
      </c>
      <c r="C71" s="21" t="s">
        <v>294</v>
      </c>
      <c r="D71" s="21" t="s">
        <v>295</v>
      </c>
      <c r="E71" s="21" t="s">
        <v>296</v>
      </c>
      <c r="F71" s="22"/>
      <c r="G71" s="23"/>
      <c r="H71" s="22" t="s">
        <v>38</v>
      </c>
      <c r="I71" s="24" t="s">
        <v>1246</v>
      </c>
      <c r="J71" s="25" t="s">
        <v>297</v>
      </c>
      <c r="K71" s="26"/>
      <c r="L71" s="27">
        <v>12</v>
      </c>
      <c r="M71" s="25">
        <v>20</v>
      </c>
      <c r="N71" s="28">
        <f t="shared" si="2"/>
        <v>9.6</v>
      </c>
      <c r="O71" s="25" t="s">
        <v>26</v>
      </c>
      <c r="P71" s="25"/>
      <c r="Q71" s="29">
        <f t="shared" si="3"/>
        <v>0</v>
      </c>
    </row>
    <row r="72" spans="1:17" ht="12" customHeight="1" x14ac:dyDescent="0.2">
      <c r="A72" s="21" t="s">
        <v>19</v>
      </c>
      <c r="B72" s="21" t="s">
        <v>20</v>
      </c>
      <c r="C72" s="21" t="s">
        <v>298</v>
      </c>
      <c r="D72" s="21" t="s">
        <v>299</v>
      </c>
      <c r="E72" s="21" t="s">
        <v>300</v>
      </c>
      <c r="F72" s="22"/>
      <c r="G72" s="23"/>
      <c r="H72" s="22" t="s">
        <v>38</v>
      </c>
      <c r="I72" s="24" t="s">
        <v>1247</v>
      </c>
      <c r="J72" s="25" t="s">
        <v>301</v>
      </c>
      <c r="K72" s="26"/>
      <c r="L72" s="27">
        <v>17</v>
      </c>
      <c r="M72" s="25">
        <v>20</v>
      </c>
      <c r="N72" s="28">
        <f t="shared" si="2"/>
        <v>13.6</v>
      </c>
      <c r="O72" s="25" t="s">
        <v>26</v>
      </c>
      <c r="P72" s="25"/>
      <c r="Q72" s="29">
        <f t="shared" si="3"/>
        <v>0</v>
      </c>
    </row>
    <row r="73" spans="1:17" ht="12" customHeight="1" x14ac:dyDescent="0.2">
      <c r="A73" s="21" t="s">
        <v>19</v>
      </c>
      <c r="B73" s="21" t="s">
        <v>20</v>
      </c>
      <c r="C73" s="21" t="s">
        <v>302</v>
      </c>
      <c r="D73" s="21" t="s">
        <v>303</v>
      </c>
      <c r="E73" s="21" t="s">
        <v>304</v>
      </c>
      <c r="F73" s="22"/>
      <c r="G73" s="23"/>
      <c r="H73" s="22" t="s">
        <v>38</v>
      </c>
      <c r="I73" s="24" t="s">
        <v>1248</v>
      </c>
      <c r="J73" s="25" t="s">
        <v>305</v>
      </c>
      <c r="K73" s="26"/>
      <c r="L73" s="27">
        <v>17</v>
      </c>
      <c r="M73" s="25">
        <v>20</v>
      </c>
      <c r="N73" s="28">
        <f t="shared" si="2"/>
        <v>13.6</v>
      </c>
      <c r="O73" s="25" t="s">
        <v>26</v>
      </c>
      <c r="P73" s="25"/>
      <c r="Q73" s="29">
        <f t="shared" si="3"/>
        <v>0</v>
      </c>
    </row>
    <row r="74" spans="1:17" ht="12" customHeight="1" x14ac:dyDescent="0.2">
      <c r="A74" s="21" t="s">
        <v>19</v>
      </c>
      <c r="B74" s="21" t="s">
        <v>20</v>
      </c>
      <c r="C74" s="21" t="s">
        <v>306</v>
      </c>
      <c r="D74" s="21" t="s">
        <v>307</v>
      </c>
      <c r="E74" s="21" t="s">
        <v>308</v>
      </c>
      <c r="F74" s="22"/>
      <c r="G74" s="23"/>
      <c r="H74" s="22" t="s">
        <v>38</v>
      </c>
      <c r="I74" s="24" t="s">
        <v>1249</v>
      </c>
      <c r="J74" s="25" t="s">
        <v>309</v>
      </c>
      <c r="K74" s="26"/>
      <c r="L74" s="27">
        <v>17</v>
      </c>
      <c r="M74" s="25">
        <v>20</v>
      </c>
      <c r="N74" s="28">
        <f t="shared" si="2"/>
        <v>13.6</v>
      </c>
      <c r="O74" s="25" t="s">
        <v>26</v>
      </c>
      <c r="P74" s="25"/>
      <c r="Q74" s="29">
        <f t="shared" si="3"/>
        <v>0</v>
      </c>
    </row>
    <row r="75" spans="1:17" ht="12" customHeight="1" x14ac:dyDescent="0.2">
      <c r="A75" s="21" t="s">
        <v>19</v>
      </c>
      <c r="B75" s="21" t="s">
        <v>20</v>
      </c>
      <c r="C75" s="21" t="s">
        <v>310</v>
      </c>
      <c r="D75" s="21" t="s">
        <v>311</v>
      </c>
      <c r="E75" s="21" t="s">
        <v>312</v>
      </c>
      <c r="F75" s="22"/>
      <c r="G75" s="23"/>
      <c r="H75" s="22" t="s">
        <v>38</v>
      </c>
      <c r="I75" s="24" t="s">
        <v>1250</v>
      </c>
      <c r="J75" s="25" t="s">
        <v>313</v>
      </c>
      <c r="K75" s="26"/>
      <c r="L75" s="27">
        <v>12</v>
      </c>
      <c r="M75" s="25">
        <v>20</v>
      </c>
      <c r="N75" s="28">
        <f t="shared" si="2"/>
        <v>9.6</v>
      </c>
      <c r="O75" s="25" t="s">
        <v>26</v>
      </c>
      <c r="P75" s="25"/>
      <c r="Q75" s="29">
        <f t="shared" si="3"/>
        <v>0</v>
      </c>
    </row>
    <row r="76" spans="1:17" ht="12" customHeight="1" x14ac:dyDescent="0.2">
      <c r="A76" s="21" t="s">
        <v>19</v>
      </c>
      <c r="B76" s="21" t="s">
        <v>20</v>
      </c>
      <c r="C76" s="21" t="s">
        <v>314</v>
      </c>
      <c r="D76" s="21" t="s">
        <v>315</v>
      </c>
      <c r="E76" s="21" t="s">
        <v>316</v>
      </c>
      <c r="F76" s="22"/>
      <c r="G76" s="23"/>
      <c r="H76" s="22" t="s">
        <v>38</v>
      </c>
      <c r="I76" s="24" t="s">
        <v>1251</v>
      </c>
      <c r="J76" s="25" t="s">
        <v>317</v>
      </c>
      <c r="K76" s="26"/>
      <c r="L76" s="27">
        <v>19</v>
      </c>
      <c r="M76" s="25">
        <v>20</v>
      </c>
      <c r="N76" s="28">
        <f t="shared" si="2"/>
        <v>15.2</v>
      </c>
      <c r="O76" s="25" t="s">
        <v>26</v>
      </c>
      <c r="P76" s="25"/>
      <c r="Q76" s="29">
        <f t="shared" si="3"/>
        <v>0</v>
      </c>
    </row>
    <row r="77" spans="1:17" ht="12" customHeight="1" x14ac:dyDescent="0.2">
      <c r="A77" s="21" t="s">
        <v>19</v>
      </c>
      <c r="B77" s="21" t="s">
        <v>20</v>
      </c>
      <c r="C77" s="21" t="s">
        <v>318</v>
      </c>
      <c r="D77" s="21" t="s">
        <v>319</v>
      </c>
      <c r="E77" s="21" t="s">
        <v>320</v>
      </c>
      <c r="F77" s="22"/>
      <c r="G77" s="23"/>
      <c r="H77" s="22" t="s">
        <v>38</v>
      </c>
      <c r="I77" s="24" t="s">
        <v>1252</v>
      </c>
      <c r="J77" s="25" t="s">
        <v>321</v>
      </c>
      <c r="K77" s="26"/>
      <c r="L77" s="27">
        <v>17</v>
      </c>
      <c r="M77" s="25">
        <v>20</v>
      </c>
      <c r="N77" s="28">
        <f t="shared" si="2"/>
        <v>13.6</v>
      </c>
      <c r="O77" s="25" t="s">
        <v>26</v>
      </c>
      <c r="P77" s="25"/>
      <c r="Q77" s="29">
        <f t="shared" si="3"/>
        <v>0</v>
      </c>
    </row>
    <row r="78" spans="1:17" ht="12" customHeight="1" x14ac:dyDescent="0.2">
      <c r="A78" s="21" t="s">
        <v>19</v>
      </c>
      <c r="B78" s="21" t="s">
        <v>20</v>
      </c>
      <c r="C78" s="21" t="s">
        <v>322</v>
      </c>
      <c r="D78" s="21" t="s">
        <v>323</v>
      </c>
      <c r="E78" s="21" t="s">
        <v>324</v>
      </c>
      <c r="F78" s="22"/>
      <c r="G78" s="23"/>
      <c r="H78" s="22" t="s">
        <v>38</v>
      </c>
      <c r="I78" s="24" t="s">
        <v>1253</v>
      </c>
      <c r="J78" s="25" t="s">
        <v>325</v>
      </c>
      <c r="K78" s="26"/>
      <c r="L78" s="27">
        <v>70</v>
      </c>
      <c r="M78" s="25">
        <v>20</v>
      </c>
      <c r="N78" s="28">
        <f t="shared" si="2"/>
        <v>56</v>
      </c>
      <c r="O78" s="25" t="s">
        <v>26</v>
      </c>
      <c r="P78" s="25"/>
      <c r="Q78" s="29">
        <f t="shared" si="3"/>
        <v>0</v>
      </c>
    </row>
    <row r="79" spans="1:17" ht="12" customHeight="1" x14ac:dyDescent="0.2">
      <c r="A79" s="21" t="s">
        <v>19</v>
      </c>
      <c r="B79" s="21" t="s">
        <v>20</v>
      </c>
      <c r="C79" s="21" t="s">
        <v>326</v>
      </c>
      <c r="D79" s="21" t="s">
        <v>327</v>
      </c>
      <c r="E79" s="21" t="s">
        <v>328</v>
      </c>
      <c r="F79" s="22"/>
      <c r="G79" s="23"/>
      <c r="H79" s="22" t="s">
        <v>38</v>
      </c>
      <c r="I79" s="24" t="s">
        <v>1254</v>
      </c>
      <c r="J79" s="25" t="s">
        <v>329</v>
      </c>
      <c r="K79" s="26"/>
      <c r="L79" s="27">
        <v>17</v>
      </c>
      <c r="M79" s="25">
        <v>20</v>
      </c>
      <c r="N79" s="28">
        <f t="shared" si="2"/>
        <v>13.6</v>
      </c>
      <c r="O79" s="25" t="s">
        <v>26</v>
      </c>
      <c r="P79" s="25"/>
      <c r="Q79" s="29">
        <f t="shared" si="3"/>
        <v>0</v>
      </c>
    </row>
    <row r="80" spans="1:17" ht="12" customHeight="1" x14ac:dyDescent="0.2">
      <c r="A80" s="21" t="s">
        <v>19</v>
      </c>
      <c r="B80" s="21" t="s">
        <v>20</v>
      </c>
      <c r="C80" s="21" t="s">
        <v>330</v>
      </c>
      <c r="D80" s="21" t="s">
        <v>331</v>
      </c>
      <c r="E80" s="21" t="s">
        <v>332</v>
      </c>
      <c r="F80" s="22"/>
      <c r="G80" s="23"/>
      <c r="H80" s="22" t="s">
        <v>38</v>
      </c>
      <c r="I80" s="24" t="s">
        <v>1255</v>
      </c>
      <c r="J80" s="25" t="s">
        <v>333</v>
      </c>
      <c r="K80" s="26"/>
      <c r="L80" s="27">
        <v>17</v>
      </c>
      <c r="M80" s="25">
        <v>20</v>
      </c>
      <c r="N80" s="28">
        <f t="shared" si="2"/>
        <v>13.6</v>
      </c>
      <c r="O80" s="25" t="s">
        <v>26</v>
      </c>
      <c r="P80" s="25"/>
      <c r="Q80" s="29">
        <f t="shared" si="3"/>
        <v>0</v>
      </c>
    </row>
    <row r="81" spans="1:17" ht="12" customHeight="1" x14ac:dyDescent="0.2">
      <c r="A81" s="21" t="s">
        <v>19</v>
      </c>
      <c r="B81" s="21" t="s">
        <v>20</v>
      </c>
      <c r="C81" s="21" t="s">
        <v>334</v>
      </c>
      <c r="D81" s="21" t="s">
        <v>335</v>
      </c>
      <c r="E81" s="21" t="s">
        <v>336</v>
      </c>
      <c r="F81" s="22"/>
      <c r="G81" s="23"/>
      <c r="H81" s="22" t="s">
        <v>38</v>
      </c>
      <c r="I81" s="24" t="s">
        <v>1256</v>
      </c>
      <c r="J81" s="25" t="s">
        <v>337</v>
      </c>
      <c r="K81" s="26"/>
      <c r="L81" s="27">
        <v>17</v>
      </c>
      <c r="M81" s="25">
        <v>20</v>
      </c>
      <c r="N81" s="28">
        <f t="shared" si="2"/>
        <v>13.6</v>
      </c>
      <c r="O81" s="25" t="s">
        <v>26</v>
      </c>
      <c r="P81" s="25"/>
      <c r="Q81" s="29">
        <f t="shared" si="3"/>
        <v>0</v>
      </c>
    </row>
    <row r="82" spans="1:17" ht="12" customHeight="1" x14ac:dyDescent="0.2">
      <c r="A82" s="21" t="s">
        <v>19</v>
      </c>
      <c r="B82" s="21" t="s">
        <v>20</v>
      </c>
      <c r="C82" s="21" t="s">
        <v>338</v>
      </c>
      <c r="D82" s="21" t="s">
        <v>339</v>
      </c>
      <c r="E82" s="21" t="s">
        <v>340</v>
      </c>
      <c r="F82" s="22"/>
      <c r="G82" s="23"/>
      <c r="H82" s="22" t="s">
        <v>38</v>
      </c>
      <c r="I82" s="24" t="s">
        <v>1257</v>
      </c>
      <c r="J82" s="25" t="s">
        <v>341</v>
      </c>
      <c r="K82" s="26"/>
      <c r="L82" s="27">
        <v>7</v>
      </c>
      <c r="M82" s="25">
        <v>20</v>
      </c>
      <c r="N82" s="28">
        <f t="shared" si="2"/>
        <v>5.6</v>
      </c>
      <c r="O82" s="25" t="s">
        <v>26</v>
      </c>
      <c r="P82" s="25"/>
      <c r="Q82" s="29">
        <f t="shared" si="3"/>
        <v>0</v>
      </c>
    </row>
    <row r="83" spans="1:17" ht="12" customHeight="1" x14ac:dyDescent="0.2">
      <c r="A83" s="21" t="s">
        <v>19</v>
      </c>
      <c r="B83" s="21" t="s">
        <v>20</v>
      </c>
      <c r="C83" s="21" t="s">
        <v>342</v>
      </c>
      <c r="D83" s="21" t="s">
        <v>343</v>
      </c>
      <c r="E83" s="21" t="s">
        <v>344</v>
      </c>
      <c r="F83" s="22"/>
      <c r="G83" s="23"/>
      <c r="H83" s="22" t="s">
        <v>38</v>
      </c>
      <c r="I83" s="24" t="s">
        <v>1258</v>
      </c>
      <c r="J83" s="25" t="s">
        <v>345</v>
      </c>
      <c r="K83" s="26"/>
      <c r="L83" s="27">
        <v>116</v>
      </c>
      <c r="M83" s="25">
        <v>20</v>
      </c>
      <c r="N83" s="28">
        <f t="shared" si="2"/>
        <v>92.8</v>
      </c>
      <c r="O83" s="25" t="s">
        <v>26</v>
      </c>
      <c r="P83" s="25"/>
      <c r="Q83" s="29">
        <f t="shared" si="3"/>
        <v>0</v>
      </c>
    </row>
    <row r="84" spans="1:17" ht="12" customHeight="1" x14ac:dyDescent="0.2">
      <c r="A84" s="21" t="s">
        <v>19</v>
      </c>
      <c r="B84" s="21" t="s">
        <v>20</v>
      </c>
      <c r="C84" s="21" t="s">
        <v>346</v>
      </c>
      <c r="D84" s="21" t="s">
        <v>347</v>
      </c>
      <c r="E84" s="21" t="s">
        <v>348</v>
      </c>
      <c r="F84" s="22"/>
      <c r="G84" s="23"/>
      <c r="H84" s="22" t="s">
        <v>38</v>
      </c>
      <c r="I84" s="24" t="s">
        <v>1259</v>
      </c>
      <c r="J84" s="25" t="s">
        <v>349</v>
      </c>
      <c r="K84" s="26"/>
      <c r="L84" s="27">
        <v>24</v>
      </c>
      <c r="M84" s="25">
        <v>20</v>
      </c>
      <c r="N84" s="28">
        <f t="shared" si="2"/>
        <v>19.2</v>
      </c>
      <c r="O84" s="25" t="s">
        <v>26</v>
      </c>
      <c r="P84" s="25"/>
      <c r="Q84" s="29">
        <f t="shared" si="3"/>
        <v>0</v>
      </c>
    </row>
    <row r="85" spans="1:17" ht="12" customHeight="1" x14ac:dyDescent="0.2">
      <c r="A85" s="21" t="s">
        <v>19</v>
      </c>
      <c r="B85" s="21" t="s">
        <v>20</v>
      </c>
      <c r="C85" s="21" t="s">
        <v>350</v>
      </c>
      <c r="D85" s="21" t="s">
        <v>351</v>
      </c>
      <c r="E85" s="21" t="s">
        <v>352</v>
      </c>
      <c r="F85" s="22"/>
      <c r="G85" s="23"/>
      <c r="H85" s="22" t="s">
        <v>38</v>
      </c>
      <c r="I85" s="24" t="s">
        <v>1260</v>
      </c>
      <c r="J85" s="25" t="s">
        <v>353</v>
      </c>
      <c r="K85" s="26"/>
      <c r="L85" s="27">
        <v>25</v>
      </c>
      <c r="M85" s="25">
        <v>20</v>
      </c>
      <c r="N85" s="28">
        <f t="shared" si="2"/>
        <v>20</v>
      </c>
      <c r="O85" s="25" t="s">
        <v>26</v>
      </c>
      <c r="P85" s="25"/>
      <c r="Q85" s="29">
        <f t="shared" si="3"/>
        <v>0</v>
      </c>
    </row>
    <row r="86" spans="1:17" ht="12" customHeight="1" x14ac:dyDescent="0.2">
      <c r="A86" s="21" t="s">
        <v>19</v>
      </c>
      <c r="B86" s="21" t="s">
        <v>20</v>
      </c>
      <c r="C86" s="21" t="s">
        <v>354</v>
      </c>
      <c r="D86" s="21" t="s">
        <v>355</v>
      </c>
      <c r="E86" s="21" t="s">
        <v>356</v>
      </c>
      <c r="F86" s="22"/>
      <c r="G86" s="23"/>
      <c r="H86" s="22" t="s">
        <v>38</v>
      </c>
      <c r="I86" s="24" t="s">
        <v>1261</v>
      </c>
      <c r="J86" s="25" t="s">
        <v>357</v>
      </c>
      <c r="K86" s="26"/>
      <c r="L86" s="27">
        <v>45</v>
      </c>
      <c r="M86" s="25">
        <v>20</v>
      </c>
      <c r="N86" s="28">
        <f t="shared" si="2"/>
        <v>36</v>
      </c>
      <c r="O86" s="25" t="s">
        <v>26</v>
      </c>
      <c r="P86" s="25"/>
      <c r="Q86" s="29">
        <f t="shared" si="3"/>
        <v>0</v>
      </c>
    </row>
    <row r="87" spans="1:17" ht="12" customHeight="1" x14ac:dyDescent="0.2">
      <c r="A87" s="21" t="s">
        <v>19</v>
      </c>
      <c r="B87" s="21" t="s">
        <v>20</v>
      </c>
      <c r="C87" s="21" t="s">
        <v>358</v>
      </c>
      <c r="D87" s="21" t="s">
        <v>359</v>
      </c>
      <c r="E87" s="21" t="s">
        <v>360</v>
      </c>
      <c r="F87" s="22"/>
      <c r="G87" s="23"/>
      <c r="H87" s="22" t="s">
        <v>38</v>
      </c>
      <c r="I87" s="24" t="s">
        <v>1262</v>
      </c>
      <c r="J87" s="25" t="s">
        <v>361</v>
      </c>
      <c r="K87" s="26"/>
      <c r="L87" s="27">
        <v>14</v>
      </c>
      <c r="M87" s="25">
        <v>20</v>
      </c>
      <c r="N87" s="28">
        <f t="shared" si="2"/>
        <v>11.2</v>
      </c>
      <c r="O87" s="25" t="s">
        <v>26</v>
      </c>
      <c r="P87" s="25"/>
      <c r="Q87" s="29">
        <f t="shared" si="3"/>
        <v>0</v>
      </c>
    </row>
    <row r="88" spans="1:17" ht="12" customHeight="1" x14ac:dyDescent="0.2">
      <c r="A88" s="21" t="s">
        <v>19</v>
      </c>
      <c r="B88" s="21" t="s">
        <v>20</v>
      </c>
      <c r="C88" s="21" t="s">
        <v>362</v>
      </c>
      <c r="D88" s="21" t="s">
        <v>363</v>
      </c>
      <c r="E88" s="21" t="s">
        <v>364</v>
      </c>
      <c r="F88" s="22"/>
      <c r="G88" s="23"/>
      <c r="H88" s="22" t="s">
        <v>38</v>
      </c>
      <c r="I88" s="24" t="s">
        <v>1263</v>
      </c>
      <c r="J88" s="25" t="s">
        <v>365</v>
      </c>
      <c r="K88" s="26"/>
      <c r="L88" s="27">
        <v>85</v>
      </c>
      <c r="M88" s="25">
        <v>20</v>
      </c>
      <c r="N88" s="28">
        <f t="shared" si="2"/>
        <v>68</v>
      </c>
      <c r="O88" s="25" t="s">
        <v>26</v>
      </c>
      <c r="P88" s="25"/>
      <c r="Q88" s="29">
        <f t="shared" si="3"/>
        <v>0</v>
      </c>
    </row>
    <row r="89" spans="1:17" ht="12" customHeight="1" x14ac:dyDescent="0.2">
      <c r="A89" s="21" t="s">
        <v>19</v>
      </c>
      <c r="B89" s="21" t="s">
        <v>20</v>
      </c>
      <c r="C89" s="21" t="s">
        <v>366</v>
      </c>
      <c r="D89" s="21" t="s">
        <v>367</v>
      </c>
      <c r="E89" s="21" t="s">
        <v>368</v>
      </c>
      <c r="F89" s="22"/>
      <c r="G89" s="23"/>
      <c r="H89" s="22" t="s">
        <v>38</v>
      </c>
      <c r="I89" s="24" t="s">
        <v>1264</v>
      </c>
      <c r="J89" s="25" t="s">
        <v>369</v>
      </c>
      <c r="K89" s="26"/>
      <c r="L89" s="27">
        <v>85</v>
      </c>
      <c r="M89" s="25">
        <v>20</v>
      </c>
      <c r="N89" s="28">
        <f t="shared" si="2"/>
        <v>68</v>
      </c>
      <c r="O89" s="25" t="s">
        <v>26</v>
      </c>
      <c r="P89" s="25"/>
      <c r="Q89" s="29">
        <f t="shared" si="3"/>
        <v>0</v>
      </c>
    </row>
    <row r="90" spans="1:17" ht="12" customHeight="1" x14ac:dyDescent="0.2">
      <c r="A90" s="21" t="s">
        <v>19</v>
      </c>
      <c r="B90" s="21" t="s">
        <v>20</v>
      </c>
      <c r="C90" s="21" t="s">
        <v>370</v>
      </c>
      <c r="D90" s="21" t="s">
        <v>371</v>
      </c>
      <c r="E90" s="21" t="s">
        <v>372</v>
      </c>
      <c r="F90" s="22" t="s">
        <v>373</v>
      </c>
      <c r="G90" s="23" t="s">
        <v>373</v>
      </c>
      <c r="H90" s="22" t="s">
        <v>38</v>
      </c>
      <c r="I90" s="24" t="s">
        <v>1265</v>
      </c>
      <c r="J90" s="25" t="s">
        <v>374</v>
      </c>
      <c r="K90" s="26"/>
      <c r="L90" s="27">
        <v>92</v>
      </c>
      <c r="M90" s="25">
        <v>20</v>
      </c>
      <c r="N90" s="28">
        <f t="shared" si="2"/>
        <v>73.599999999999994</v>
      </c>
      <c r="O90" s="25" t="s">
        <v>26</v>
      </c>
      <c r="P90" s="25"/>
      <c r="Q90" s="29">
        <f t="shared" si="3"/>
        <v>0</v>
      </c>
    </row>
    <row r="91" spans="1:17" ht="12" customHeight="1" x14ac:dyDescent="0.2">
      <c r="A91" s="21" t="s">
        <v>19</v>
      </c>
      <c r="B91" s="21" t="s">
        <v>20</v>
      </c>
      <c r="C91" s="21" t="s">
        <v>375</v>
      </c>
      <c r="D91" s="21" t="s">
        <v>376</v>
      </c>
      <c r="E91" s="21" t="s">
        <v>377</v>
      </c>
      <c r="F91" s="22" t="s">
        <v>373</v>
      </c>
      <c r="G91" s="23" t="s">
        <v>373</v>
      </c>
      <c r="H91" s="22" t="s">
        <v>38</v>
      </c>
      <c r="I91" s="24" t="s">
        <v>1266</v>
      </c>
      <c r="J91" s="25" t="s">
        <v>378</v>
      </c>
      <c r="K91" s="26"/>
      <c r="L91" s="27">
        <v>92</v>
      </c>
      <c r="M91" s="25">
        <v>20</v>
      </c>
      <c r="N91" s="28">
        <f t="shared" si="2"/>
        <v>73.599999999999994</v>
      </c>
      <c r="O91" s="25" t="s">
        <v>26</v>
      </c>
      <c r="P91" s="25"/>
      <c r="Q91" s="29">
        <f t="shared" si="3"/>
        <v>0</v>
      </c>
    </row>
    <row r="92" spans="1:17" ht="12" customHeight="1" x14ac:dyDescent="0.2">
      <c r="A92" s="21" t="s">
        <v>19</v>
      </c>
      <c r="B92" s="21" t="s">
        <v>20</v>
      </c>
      <c r="C92" s="21" t="s">
        <v>379</v>
      </c>
      <c r="D92" s="21" t="s">
        <v>380</v>
      </c>
      <c r="E92" s="21" t="s">
        <v>381</v>
      </c>
      <c r="F92" s="22" t="s">
        <v>382</v>
      </c>
      <c r="G92" s="23" t="s">
        <v>382</v>
      </c>
      <c r="H92" s="22" t="s">
        <v>38</v>
      </c>
      <c r="I92" s="24" t="s">
        <v>1267</v>
      </c>
      <c r="J92" s="25" t="s">
        <v>383</v>
      </c>
      <c r="K92" s="26"/>
      <c r="L92" s="27">
        <v>28</v>
      </c>
      <c r="M92" s="25">
        <v>20</v>
      </c>
      <c r="N92" s="28">
        <f t="shared" si="2"/>
        <v>22.4</v>
      </c>
      <c r="O92" s="25" t="s">
        <v>26</v>
      </c>
      <c r="P92" s="25"/>
      <c r="Q92" s="29">
        <f t="shared" si="3"/>
        <v>0</v>
      </c>
    </row>
    <row r="93" spans="1:17" ht="12" customHeight="1" x14ac:dyDescent="0.2">
      <c r="A93" s="21" t="s">
        <v>19</v>
      </c>
      <c r="B93" s="21" t="s">
        <v>20</v>
      </c>
      <c r="C93" s="21" t="s">
        <v>384</v>
      </c>
      <c r="D93" s="21" t="s">
        <v>385</v>
      </c>
      <c r="E93" s="21" t="s">
        <v>386</v>
      </c>
      <c r="F93" s="22" t="s">
        <v>387</v>
      </c>
      <c r="G93" s="23" t="s">
        <v>387</v>
      </c>
      <c r="H93" s="22" t="s">
        <v>38</v>
      </c>
      <c r="I93" s="24" t="s">
        <v>1268</v>
      </c>
      <c r="J93" s="25" t="s">
        <v>388</v>
      </c>
      <c r="K93" s="26"/>
      <c r="L93" s="27">
        <v>28</v>
      </c>
      <c r="M93" s="25">
        <v>20</v>
      </c>
      <c r="N93" s="28">
        <f t="shared" si="2"/>
        <v>22.4</v>
      </c>
      <c r="O93" s="25" t="s">
        <v>26</v>
      </c>
      <c r="P93" s="25"/>
      <c r="Q93" s="29">
        <f t="shared" si="3"/>
        <v>0</v>
      </c>
    </row>
    <row r="94" spans="1:17" ht="12" customHeight="1" x14ac:dyDescent="0.2">
      <c r="A94" s="21" t="s">
        <v>19</v>
      </c>
      <c r="B94" s="21" t="s">
        <v>20</v>
      </c>
      <c r="C94" s="21" t="s">
        <v>389</v>
      </c>
      <c r="D94" s="21" t="s">
        <v>390</v>
      </c>
      <c r="E94" s="21" t="s">
        <v>391</v>
      </c>
      <c r="F94" s="22" t="s">
        <v>392</v>
      </c>
      <c r="G94" s="23" t="s">
        <v>392</v>
      </c>
      <c r="H94" s="22" t="s">
        <v>38</v>
      </c>
      <c r="I94" s="24" t="s">
        <v>1269</v>
      </c>
      <c r="J94" s="25" t="s">
        <v>393</v>
      </c>
      <c r="K94" s="26"/>
      <c r="L94" s="27">
        <v>29</v>
      </c>
      <c r="M94" s="25">
        <v>20</v>
      </c>
      <c r="N94" s="28">
        <f t="shared" si="2"/>
        <v>23.2</v>
      </c>
      <c r="O94" s="25" t="s">
        <v>26</v>
      </c>
      <c r="P94" s="25"/>
      <c r="Q94" s="29">
        <f t="shared" si="3"/>
        <v>0</v>
      </c>
    </row>
    <row r="95" spans="1:17" ht="12" customHeight="1" x14ac:dyDescent="0.2">
      <c r="A95" s="21" t="s">
        <v>19</v>
      </c>
      <c r="B95" s="21" t="s">
        <v>20</v>
      </c>
      <c r="C95" s="21" t="s">
        <v>394</v>
      </c>
      <c r="D95" s="21" t="s">
        <v>395</v>
      </c>
      <c r="E95" s="21" t="s">
        <v>396</v>
      </c>
      <c r="F95" s="22" t="s">
        <v>382</v>
      </c>
      <c r="G95" s="23" t="s">
        <v>382</v>
      </c>
      <c r="H95" s="22" t="s">
        <v>38</v>
      </c>
      <c r="I95" s="24" t="s">
        <v>1270</v>
      </c>
      <c r="J95" s="25" t="s">
        <v>397</v>
      </c>
      <c r="K95" s="26"/>
      <c r="L95" s="27">
        <v>28</v>
      </c>
      <c r="M95" s="25">
        <v>20</v>
      </c>
      <c r="N95" s="28">
        <f t="shared" si="2"/>
        <v>22.4</v>
      </c>
      <c r="O95" s="25" t="s">
        <v>26</v>
      </c>
      <c r="P95" s="25"/>
      <c r="Q95" s="29">
        <f t="shared" si="3"/>
        <v>0</v>
      </c>
    </row>
    <row r="96" spans="1:17" ht="12" customHeight="1" x14ac:dyDescent="0.2">
      <c r="A96" s="21" t="s">
        <v>19</v>
      </c>
      <c r="B96" s="21" t="s">
        <v>20</v>
      </c>
      <c r="C96" s="21" t="s">
        <v>398</v>
      </c>
      <c r="D96" s="21" t="s">
        <v>399</v>
      </c>
      <c r="E96" s="21" t="s">
        <v>400</v>
      </c>
      <c r="F96" s="22" t="s">
        <v>387</v>
      </c>
      <c r="G96" s="23" t="s">
        <v>387</v>
      </c>
      <c r="H96" s="22" t="s">
        <v>38</v>
      </c>
      <c r="I96" s="24" t="s">
        <v>1271</v>
      </c>
      <c r="J96" s="25" t="s">
        <v>401</v>
      </c>
      <c r="K96" s="26"/>
      <c r="L96" s="27">
        <v>29</v>
      </c>
      <c r="M96" s="25">
        <v>20</v>
      </c>
      <c r="N96" s="28">
        <f t="shared" si="2"/>
        <v>23.2</v>
      </c>
      <c r="O96" s="25" t="s">
        <v>26</v>
      </c>
      <c r="P96" s="25"/>
      <c r="Q96" s="29">
        <f t="shared" si="3"/>
        <v>0</v>
      </c>
    </row>
    <row r="97" spans="1:17" ht="12" customHeight="1" x14ac:dyDescent="0.2">
      <c r="A97" s="21" t="s">
        <v>19</v>
      </c>
      <c r="B97" s="21" t="s">
        <v>20</v>
      </c>
      <c r="C97" s="21" t="s">
        <v>402</v>
      </c>
      <c r="D97" s="21" t="s">
        <v>403</v>
      </c>
      <c r="E97" s="21" t="s">
        <v>404</v>
      </c>
      <c r="F97" s="22" t="s">
        <v>405</v>
      </c>
      <c r="G97" s="23" t="s">
        <v>405</v>
      </c>
      <c r="H97" s="22" t="s">
        <v>38</v>
      </c>
      <c r="I97" s="24" t="s">
        <v>1272</v>
      </c>
      <c r="J97" s="25" t="s">
        <v>406</v>
      </c>
      <c r="K97" s="26"/>
      <c r="L97" s="27">
        <v>8</v>
      </c>
      <c r="M97" s="25">
        <v>20</v>
      </c>
      <c r="N97" s="28">
        <f t="shared" si="2"/>
        <v>6.4</v>
      </c>
      <c r="O97" s="25" t="s">
        <v>26</v>
      </c>
      <c r="P97" s="25"/>
      <c r="Q97" s="29">
        <f t="shared" si="3"/>
        <v>0</v>
      </c>
    </row>
    <row r="98" spans="1:17" ht="12" customHeight="1" x14ac:dyDescent="0.2">
      <c r="A98" s="21" t="s">
        <v>19</v>
      </c>
      <c r="B98" s="21" t="s">
        <v>20</v>
      </c>
      <c r="C98" s="21" t="s">
        <v>407</v>
      </c>
      <c r="D98" s="21" t="s">
        <v>408</v>
      </c>
      <c r="E98" s="21" t="s">
        <v>409</v>
      </c>
      <c r="F98" s="22" t="s">
        <v>410</v>
      </c>
      <c r="G98" s="23" t="s">
        <v>410</v>
      </c>
      <c r="H98" s="22" t="s">
        <v>38</v>
      </c>
      <c r="I98" s="24" t="s">
        <v>1273</v>
      </c>
      <c r="J98" s="25" t="s">
        <v>411</v>
      </c>
      <c r="K98" s="26"/>
      <c r="L98" s="27">
        <v>13</v>
      </c>
      <c r="M98" s="25">
        <v>20</v>
      </c>
      <c r="N98" s="28">
        <f t="shared" si="2"/>
        <v>10.4</v>
      </c>
      <c r="O98" s="25" t="s">
        <v>26</v>
      </c>
      <c r="P98" s="25"/>
      <c r="Q98" s="29">
        <f t="shared" si="3"/>
        <v>0</v>
      </c>
    </row>
    <row r="99" spans="1:17" ht="12" customHeight="1" x14ac:dyDescent="0.2">
      <c r="A99" s="21" t="s">
        <v>19</v>
      </c>
      <c r="B99" s="21" t="s">
        <v>20</v>
      </c>
      <c r="C99" s="21" t="s">
        <v>412</v>
      </c>
      <c r="D99" s="21" t="s">
        <v>413</v>
      </c>
      <c r="E99" s="21" t="s">
        <v>414</v>
      </c>
      <c r="F99" s="22" t="s">
        <v>415</v>
      </c>
      <c r="G99" s="23" t="s">
        <v>415</v>
      </c>
      <c r="H99" s="22" t="s">
        <v>38</v>
      </c>
      <c r="I99" s="24" t="s">
        <v>1274</v>
      </c>
      <c r="J99" s="25" t="s">
        <v>416</v>
      </c>
      <c r="K99" s="26"/>
      <c r="L99" s="27">
        <v>19</v>
      </c>
      <c r="M99" s="25">
        <v>20</v>
      </c>
      <c r="N99" s="28">
        <f t="shared" si="2"/>
        <v>15.2</v>
      </c>
      <c r="O99" s="25" t="s">
        <v>26</v>
      </c>
      <c r="P99" s="25"/>
      <c r="Q99" s="29">
        <f t="shared" si="3"/>
        <v>0</v>
      </c>
    </row>
    <row r="100" spans="1:17" ht="12" customHeight="1" x14ac:dyDescent="0.2">
      <c r="A100" s="21" t="s">
        <v>19</v>
      </c>
      <c r="B100" s="21" t="s">
        <v>20</v>
      </c>
      <c r="C100" s="21" t="s">
        <v>417</v>
      </c>
      <c r="D100" s="21" t="s">
        <v>418</v>
      </c>
      <c r="E100" s="21" t="s">
        <v>419</v>
      </c>
      <c r="F100" s="22" t="s">
        <v>420</v>
      </c>
      <c r="G100" s="23" t="s">
        <v>1418</v>
      </c>
      <c r="H100" s="22" t="s">
        <v>38</v>
      </c>
      <c r="I100" s="24" t="s">
        <v>1275</v>
      </c>
      <c r="J100" s="25" t="s">
        <v>421</v>
      </c>
      <c r="K100" s="26"/>
      <c r="L100" s="27">
        <v>41</v>
      </c>
      <c r="M100" s="25">
        <v>20</v>
      </c>
      <c r="N100" s="28">
        <f t="shared" si="2"/>
        <v>32.799999999999997</v>
      </c>
      <c r="O100" s="25" t="s">
        <v>26</v>
      </c>
      <c r="P100" s="25"/>
      <c r="Q100" s="29">
        <f t="shared" si="3"/>
        <v>0</v>
      </c>
    </row>
    <row r="101" spans="1:17" ht="12" customHeight="1" x14ac:dyDescent="0.2">
      <c r="A101" s="21" t="s">
        <v>19</v>
      </c>
      <c r="B101" s="21" t="s">
        <v>20</v>
      </c>
      <c r="C101" s="21" t="s">
        <v>417</v>
      </c>
      <c r="D101" s="21" t="s">
        <v>418</v>
      </c>
      <c r="E101" s="21" t="s">
        <v>419</v>
      </c>
      <c r="F101" s="22" t="s">
        <v>422</v>
      </c>
      <c r="G101" s="23" t="s">
        <v>1419</v>
      </c>
      <c r="H101" s="22" t="s">
        <v>38</v>
      </c>
      <c r="I101" s="24" t="s">
        <v>1275</v>
      </c>
      <c r="J101" s="25" t="s">
        <v>423</v>
      </c>
      <c r="K101" s="26"/>
      <c r="L101" s="27">
        <v>41</v>
      </c>
      <c r="M101" s="25">
        <v>20</v>
      </c>
      <c r="N101" s="28">
        <f t="shared" si="2"/>
        <v>32.799999999999997</v>
      </c>
      <c r="O101" s="25" t="s">
        <v>26</v>
      </c>
      <c r="P101" s="25"/>
      <c r="Q101" s="29">
        <f t="shared" si="3"/>
        <v>0</v>
      </c>
    </row>
    <row r="102" spans="1:17" ht="12" customHeight="1" x14ac:dyDescent="0.2">
      <c r="A102" s="21" t="s">
        <v>19</v>
      </c>
      <c r="B102" s="21" t="s">
        <v>20</v>
      </c>
      <c r="C102" s="21" t="s">
        <v>424</v>
      </c>
      <c r="D102" s="21" t="s">
        <v>425</v>
      </c>
      <c r="E102" s="21" t="s">
        <v>426</v>
      </c>
      <c r="F102" s="22" t="s">
        <v>427</v>
      </c>
      <c r="G102" s="23" t="s">
        <v>427</v>
      </c>
      <c r="H102" s="22" t="s">
        <v>199</v>
      </c>
      <c r="I102" s="24" t="s">
        <v>1276</v>
      </c>
      <c r="J102" s="25" t="s">
        <v>428</v>
      </c>
      <c r="K102" s="26"/>
      <c r="L102" s="27">
        <v>24</v>
      </c>
      <c r="M102" s="25">
        <v>20</v>
      </c>
      <c r="N102" s="28">
        <f t="shared" si="2"/>
        <v>19.2</v>
      </c>
      <c r="O102" s="25" t="s">
        <v>26</v>
      </c>
      <c r="P102" s="25"/>
      <c r="Q102" s="29">
        <f t="shared" si="3"/>
        <v>0</v>
      </c>
    </row>
    <row r="103" spans="1:17" ht="12" customHeight="1" x14ac:dyDescent="0.2">
      <c r="A103" s="21" t="s">
        <v>19</v>
      </c>
      <c r="B103" s="21" t="s">
        <v>20</v>
      </c>
      <c r="C103" s="21" t="s">
        <v>429</v>
      </c>
      <c r="D103" s="21" t="s">
        <v>430</v>
      </c>
      <c r="E103" s="21" t="s">
        <v>431</v>
      </c>
      <c r="F103" s="22" t="s">
        <v>432</v>
      </c>
      <c r="G103" s="23" t="s">
        <v>432</v>
      </c>
      <c r="H103" s="22" t="s">
        <v>38</v>
      </c>
      <c r="I103" s="24" t="s">
        <v>1277</v>
      </c>
      <c r="J103" s="25" t="s">
        <v>433</v>
      </c>
      <c r="K103" s="26"/>
      <c r="L103" s="27">
        <v>62</v>
      </c>
      <c r="M103" s="25">
        <v>20</v>
      </c>
      <c r="N103" s="28">
        <f t="shared" si="2"/>
        <v>49.6</v>
      </c>
      <c r="O103" s="25" t="s">
        <v>26</v>
      </c>
      <c r="P103" s="25"/>
      <c r="Q103" s="29">
        <f t="shared" si="3"/>
        <v>0</v>
      </c>
    </row>
    <row r="104" spans="1:17" ht="12" customHeight="1" x14ac:dyDescent="0.2">
      <c r="A104" s="21" t="s">
        <v>19</v>
      </c>
      <c r="B104" s="21" t="s">
        <v>20</v>
      </c>
      <c r="C104" s="21" t="s">
        <v>434</v>
      </c>
      <c r="D104" s="21" t="s">
        <v>435</v>
      </c>
      <c r="E104" s="21" t="s">
        <v>436</v>
      </c>
      <c r="F104" s="22" t="s">
        <v>437</v>
      </c>
      <c r="G104" s="23" t="s">
        <v>437</v>
      </c>
      <c r="H104" s="22" t="s">
        <v>38</v>
      </c>
      <c r="I104" s="24" t="s">
        <v>1278</v>
      </c>
      <c r="J104" s="25" t="s">
        <v>438</v>
      </c>
      <c r="K104" s="26"/>
      <c r="L104" s="27">
        <v>31</v>
      </c>
      <c r="M104" s="25">
        <v>20</v>
      </c>
      <c r="N104" s="28">
        <f t="shared" si="2"/>
        <v>24.8</v>
      </c>
      <c r="O104" s="25" t="s">
        <v>26</v>
      </c>
      <c r="P104" s="25"/>
      <c r="Q104" s="29">
        <f t="shared" si="3"/>
        <v>0</v>
      </c>
    </row>
    <row r="105" spans="1:17" ht="12" customHeight="1" x14ac:dyDescent="0.2">
      <c r="A105" s="21" t="s">
        <v>19</v>
      </c>
      <c r="B105" s="21" t="s">
        <v>20</v>
      </c>
      <c r="C105" s="21" t="s">
        <v>439</v>
      </c>
      <c r="D105" s="21" t="s">
        <v>440</v>
      </c>
      <c r="E105" s="21" t="s">
        <v>441</v>
      </c>
      <c r="F105" s="22" t="s">
        <v>437</v>
      </c>
      <c r="G105" s="23" t="s">
        <v>437</v>
      </c>
      <c r="H105" s="22" t="s">
        <v>38</v>
      </c>
      <c r="I105" s="24" t="s">
        <v>1279</v>
      </c>
      <c r="J105" s="25" t="s">
        <v>442</v>
      </c>
      <c r="K105" s="26"/>
      <c r="L105" s="27">
        <v>33</v>
      </c>
      <c r="M105" s="25">
        <v>20</v>
      </c>
      <c r="N105" s="28">
        <f t="shared" si="2"/>
        <v>26.4</v>
      </c>
      <c r="O105" s="25" t="s">
        <v>26</v>
      </c>
      <c r="P105" s="25"/>
      <c r="Q105" s="29">
        <f t="shared" si="3"/>
        <v>0</v>
      </c>
    </row>
    <row r="106" spans="1:17" ht="12" customHeight="1" x14ac:dyDescent="0.2">
      <c r="A106" s="21" t="s">
        <v>19</v>
      </c>
      <c r="B106" s="21" t="s">
        <v>20</v>
      </c>
      <c r="C106" s="21" t="s">
        <v>443</v>
      </c>
      <c r="D106" s="21" t="s">
        <v>444</v>
      </c>
      <c r="E106" s="21" t="s">
        <v>445</v>
      </c>
      <c r="F106" s="22" t="s">
        <v>382</v>
      </c>
      <c r="G106" s="23" t="s">
        <v>382</v>
      </c>
      <c r="H106" s="22" t="s">
        <v>38</v>
      </c>
      <c r="I106" s="24" t="s">
        <v>1280</v>
      </c>
      <c r="J106" s="25" t="s">
        <v>446</v>
      </c>
      <c r="K106" s="26"/>
      <c r="L106" s="27">
        <v>28</v>
      </c>
      <c r="M106" s="25">
        <v>20</v>
      </c>
      <c r="N106" s="28">
        <f t="shared" si="2"/>
        <v>22.4</v>
      </c>
      <c r="O106" s="25" t="s">
        <v>26</v>
      </c>
      <c r="P106" s="25"/>
      <c r="Q106" s="29">
        <f t="shared" si="3"/>
        <v>0</v>
      </c>
    </row>
    <row r="107" spans="1:17" ht="12" customHeight="1" x14ac:dyDescent="0.2">
      <c r="A107" s="21" t="s">
        <v>19</v>
      </c>
      <c r="B107" s="21" t="s">
        <v>20</v>
      </c>
      <c r="C107" s="21" t="s">
        <v>447</v>
      </c>
      <c r="D107" s="21" t="s">
        <v>448</v>
      </c>
      <c r="E107" s="21" t="s">
        <v>449</v>
      </c>
      <c r="F107" s="22"/>
      <c r="G107" s="23"/>
      <c r="H107" s="22" t="s">
        <v>38</v>
      </c>
      <c r="I107" s="24" t="s">
        <v>1281</v>
      </c>
      <c r="J107" s="25" t="s">
        <v>450</v>
      </c>
      <c r="K107" s="26"/>
      <c r="L107" s="27">
        <v>234</v>
      </c>
      <c r="M107" s="25">
        <v>20</v>
      </c>
      <c r="N107" s="28">
        <f t="shared" si="2"/>
        <v>187.2</v>
      </c>
      <c r="O107" s="25" t="s">
        <v>26</v>
      </c>
      <c r="P107" s="25"/>
      <c r="Q107" s="29">
        <f t="shared" si="3"/>
        <v>0</v>
      </c>
    </row>
    <row r="108" spans="1:17" ht="12" customHeight="1" x14ac:dyDescent="0.2">
      <c r="A108" s="21" t="s">
        <v>19</v>
      </c>
      <c r="B108" s="21" t="s">
        <v>20</v>
      </c>
      <c r="C108" s="21" t="s">
        <v>451</v>
      </c>
      <c r="D108" s="21" t="s">
        <v>452</v>
      </c>
      <c r="E108" s="21" t="s">
        <v>453</v>
      </c>
      <c r="F108" s="22"/>
      <c r="G108" s="23"/>
      <c r="H108" s="22" t="s">
        <v>38</v>
      </c>
      <c r="I108" s="24" t="s">
        <v>1282</v>
      </c>
      <c r="J108" s="25" t="s">
        <v>454</v>
      </c>
      <c r="K108" s="26"/>
      <c r="L108" s="27">
        <v>551</v>
      </c>
      <c r="M108" s="25">
        <v>20</v>
      </c>
      <c r="N108" s="28">
        <f t="shared" si="2"/>
        <v>440.8</v>
      </c>
      <c r="O108" s="25" t="s">
        <v>26</v>
      </c>
      <c r="P108" s="25"/>
      <c r="Q108" s="29">
        <f t="shared" si="3"/>
        <v>0</v>
      </c>
    </row>
    <row r="109" spans="1:17" ht="12" customHeight="1" x14ac:dyDescent="0.2">
      <c r="A109" s="21" t="s">
        <v>19</v>
      </c>
      <c r="B109" s="21" t="s">
        <v>20</v>
      </c>
      <c r="C109" s="21" t="s">
        <v>455</v>
      </c>
      <c r="D109" s="21" t="s">
        <v>456</v>
      </c>
      <c r="E109" s="21" t="s">
        <v>457</v>
      </c>
      <c r="F109" s="22"/>
      <c r="G109" s="23"/>
      <c r="H109" s="22" t="s">
        <v>38</v>
      </c>
      <c r="I109" s="24" t="s">
        <v>1283</v>
      </c>
      <c r="J109" s="25" t="s">
        <v>458</v>
      </c>
      <c r="K109" s="26"/>
      <c r="L109" s="27">
        <v>517</v>
      </c>
      <c r="M109" s="25">
        <v>20</v>
      </c>
      <c r="N109" s="28">
        <f t="shared" si="2"/>
        <v>413.6</v>
      </c>
      <c r="O109" s="25" t="s">
        <v>26</v>
      </c>
      <c r="P109" s="25"/>
      <c r="Q109" s="29">
        <f t="shared" si="3"/>
        <v>0</v>
      </c>
    </row>
    <row r="110" spans="1:17" ht="12" customHeight="1" x14ac:dyDescent="0.2">
      <c r="A110" s="21" t="s">
        <v>19</v>
      </c>
      <c r="B110" s="21" t="s">
        <v>20</v>
      </c>
      <c r="C110" s="21" t="s">
        <v>459</v>
      </c>
      <c r="D110" s="21" t="s">
        <v>460</v>
      </c>
      <c r="E110" s="21" t="s">
        <v>461</v>
      </c>
      <c r="F110" s="22"/>
      <c r="G110" s="23"/>
      <c r="H110" s="22" t="s">
        <v>38</v>
      </c>
      <c r="I110" s="24" t="s">
        <v>1284</v>
      </c>
      <c r="J110" s="25" t="s">
        <v>462</v>
      </c>
      <c r="K110" s="26"/>
      <c r="L110" s="27">
        <v>540</v>
      </c>
      <c r="M110" s="25">
        <v>20</v>
      </c>
      <c r="N110" s="28">
        <f t="shared" si="2"/>
        <v>432</v>
      </c>
      <c r="O110" s="25" t="s">
        <v>26</v>
      </c>
      <c r="P110" s="25"/>
      <c r="Q110" s="29">
        <f t="shared" si="3"/>
        <v>0</v>
      </c>
    </row>
    <row r="111" spans="1:17" ht="12" customHeight="1" x14ac:dyDescent="0.2">
      <c r="A111" s="21" t="s">
        <v>19</v>
      </c>
      <c r="B111" s="21" t="s">
        <v>20</v>
      </c>
      <c r="C111" s="21" t="s">
        <v>463</v>
      </c>
      <c r="D111" s="21" t="s">
        <v>464</v>
      </c>
      <c r="E111" s="21" t="s">
        <v>465</v>
      </c>
      <c r="F111" s="22"/>
      <c r="G111" s="23"/>
      <c r="H111" s="22" t="s">
        <v>38</v>
      </c>
      <c r="I111" s="24" t="s">
        <v>1285</v>
      </c>
      <c r="J111" s="25" t="s">
        <v>466</v>
      </c>
      <c r="K111" s="26"/>
      <c r="L111" s="27">
        <v>729</v>
      </c>
      <c r="M111" s="25">
        <v>20</v>
      </c>
      <c r="N111" s="28">
        <f t="shared" si="2"/>
        <v>583.20000000000005</v>
      </c>
      <c r="O111" s="25">
        <v>1</v>
      </c>
      <c r="P111" s="25"/>
      <c r="Q111" s="29">
        <f t="shared" si="3"/>
        <v>0</v>
      </c>
    </row>
    <row r="112" spans="1:17" ht="12" customHeight="1" x14ac:dyDescent="0.2">
      <c r="A112" s="21" t="s">
        <v>19</v>
      </c>
      <c r="B112" s="21" t="s">
        <v>20</v>
      </c>
      <c r="C112" s="21" t="s">
        <v>467</v>
      </c>
      <c r="D112" s="21" t="s">
        <v>468</v>
      </c>
      <c r="E112" s="21" t="s">
        <v>469</v>
      </c>
      <c r="F112" s="22" t="s">
        <v>470</v>
      </c>
      <c r="G112" s="23" t="s">
        <v>470</v>
      </c>
      <c r="H112" s="22" t="s">
        <v>38</v>
      </c>
      <c r="I112" s="24" t="s">
        <v>1286</v>
      </c>
      <c r="J112" s="25" t="s">
        <v>471</v>
      </c>
      <c r="K112" s="26"/>
      <c r="L112" s="27">
        <v>28</v>
      </c>
      <c r="M112" s="25">
        <v>20</v>
      </c>
      <c r="N112" s="28">
        <f t="shared" si="2"/>
        <v>22.4</v>
      </c>
      <c r="O112" s="25" t="s">
        <v>26</v>
      </c>
      <c r="P112" s="25"/>
      <c r="Q112" s="29">
        <f t="shared" si="3"/>
        <v>0</v>
      </c>
    </row>
    <row r="113" spans="1:17" ht="12" customHeight="1" x14ac:dyDescent="0.2">
      <c r="A113" s="21" t="s">
        <v>19</v>
      </c>
      <c r="B113" s="21" t="s">
        <v>20</v>
      </c>
      <c r="C113" s="21" t="s">
        <v>472</v>
      </c>
      <c r="D113" s="21" t="s">
        <v>473</v>
      </c>
      <c r="E113" s="21" t="s">
        <v>474</v>
      </c>
      <c r="F113" s="22" t="s">
        <v>382</v>
      </c>
      <c r="G113" s="23" t="s">
        <v>382</v>
      </c>
      <c r="H113" s="22" t="s">
        <v>38</v>
      </c>
      <c r="I113" s="24" t="s">
        <v>1287</v>
      </c>
      <c r="J113" s="25" t="s">
        <v>475</v>
      </c>
      <c r="K113" s="26"/>
      <c r="L113" s="27">
        <v>28</v>
      </c>
      <c r="M113" s="25">
        <v>20</v>
      </c>
      <c r="N113" s="28">
        <f t="shared" si="2"/>
        <v>22.4</v>
      </c>
      <c r="O113" s="25" t="s">
        <v>26</v>
      </c>
      <c r="P113" s="25"/>
      <c r="Q113" s="29">
        <f t="shared" si="3"/>
        <v>0</v>
      </c>
    </row>
    <row r="114" spans="1:17" ht="12" customHeight="1" x14ac:dyDescent="0.2">
      <c r="A114" s="21" t="s">
        <v>19</v>
      </c>
      <c r="B114" s="21" t="s">
        <v>20</v>
      </c>
      <c r="C114" s="21" t="s">
        <v>476</v>
      </c>
      <c r="D114" s="21" t="s">
        <v>477</v>
      </c>
      <c r="E114" s="21" t="s">
        <v>478</v>
      </c>
      <c r="F114" s="22" t="s">
        <v>392</v>
      </c>
      <c r="G114" s="23" t="s">
        <v>392</v>
      </c>
      <c r="H114" s="22" t="s">
        <v>38</v>
      </c>
      <c r="I114" s="24" t="s">
        <v>1288</v>
      </c>
      <c r="J114" s="25" t="s">
        <v>479</v>
      </c>
      <c r="K114" s="26"/>
      <c r="L114" s="27">
        <v>32</v>
      </c>
      <c r="M114" s="25">
        <v>20</v>
      </c>
      <c r="N114" s="28">
        <f t="shared" si="2"/>
        <v>25.6</v>
      </c>
      <c r="O114" s="25" t="s">
        <v>26</v>
      </c>
      <c r="P114" s="25"/>
      <c r="Q114" s="29">
        <f t="shared" si="3"/>
        <v>0</v>
      </c>
    </row>
    <row r="115" spans="1:17" ht="12" customHeight="1" x14ac:dyDescent="0.2">
      <c r="A115" s="21" t="s">
        <v>19</v>
      </c>
      <c r="B115" s="21" t="s">
        <v>20</v>
      </c>
      <c r="C115" s="21" t="s">
        <v>480</v>
      </c>
      <c r="D115" s="21" t="s">
        <v>481</v>
      </c>
      <c r="E115" s="21" t="s">
        <v>482</v>
      </c>
      <c r="F115" s="22"/>
      <c r="G115" s="23"/>
      <c r="H115" s="22" t="s">
        <v>38</v>
      </c>
      <c r="I115" s="24" t="s">
        <v>1289</v>
      </c>
      <c r="J115" s="25" t="s">
        <v>483</v>
      </c>
      <c r="K115" s="26"/>
      <c r="L115" s="27">
        <v>126</v>
      </c>
      <c r="M115" s="25">
        <v>20</v>
      </c>
      <c r="N115" s="28">
        <f t="shared" si="2"/>
        <v>100.8</v>
      </c>
      <c r="O115" s="25">
        <v>1</v>
      </c>
      <c r="P115" s="25"/>
      <c r="Q115" s="29">
        <f t="shared" si="3"/>
        <v>0</v>
      </c>
    </row>
    <row r="116" spans="1:17" ht="12" customHeight="1" x14ac:dyDescent="0.2">
      <c r="A116" s="21" t="s">
        <v>19</v>
      </c>
      <c r="B116" s="21" t="s">
        <v>20</v>
      </c>
      <c r="C116" s="21" t="s">
        <v>484</v>
      </c>
      <c r="D116" s="21" t="s">
        <v>485</v>
      </c>
      <c r="E116" s="21" t="s">
        <v>486</v>
      </c>
      <c r="F116" s="22" t="s">
        <v>373</v>
      </c>
      <c r="G116" s="23" t="s">
        <v>373</v>
      </c>
      <c r="H116" s="22" t="s">
        <v>38</v>
      </c>
      <c r="I116" s="24" t="s">
        <v>1290</v>
      </c>
      <c r="J116" s="25" t="s">
        <v>487</v>
      </c>
      <c r="K116" s="26"/>
      <c r="L116" s="27">
        <v>39</v>
      </c>
      <c r="M116" s="25">
        <v>20</v>
      </c>
      <c r="N116" s="28">
        <f t="shared" si="2"/>
        <v>31.2</v>
      </c>
      <c r="O116" s="25" t="s">
        <v>26</v>
      </c>
      <c r="P116" s="25"/>
      <c r="Q116" s="29">
        <f t="shared" si="3"/>
        <v>0</v>
      </c>
    </row>
    <row r="117" spans="1:17" ht="12" customHeight="1" x14ac:dyDescent="0.2">
      <c r="A117" s="21" t="s">
        <v>19</v>
      </c>
      <c r="B117" s="21" t="s">
        <v>20</v>
      </c>
      <c r="C117" s="21" t="s">
        <v>488</v>
      </c>
      <c r="D117" s="21" t="s">
        <v>489</v>
      </c>
      <c r="E117" s="21" t="s">
        <v>490</v>
      </c>
      <c r="F117" s="22"/>
      <c r="G117" s="23"/>
      <c r="H117" s="22" t="s">
        <v>38</v>
      </c>
      <c r="I117" s="24" t="s">
        <v>1291</v>
      </c>
      <c r="J117" s="25" t="s">
        <v>491</v>
      </c>
      <c r="K117" s="26"/>
      <c r="L117" s="27">
        <v>382</v>
      </c>
      <c r="M117" s="25"/>
      <c r="N117" s="28">
        <f t="shared" si="2"/>
        <v>382</v>
      </c>
      <c r="O117" s="25">
        <v>2</v>
      </c>
      <c r="P117" s="25"/>
      <c r="Q117" s="29">
        <f t="shared" si="3"/>
        <v>0</v>
      </c>
    </row>
    <row r="118" spans="1:17" ht="12" customHeight="1" x14ac:dyDescent="0.2">
      <c r="A118" s="21" t="s">
        <v>19</v>
      </c>
      <c r="B118" s="21" t="s">
        <v>20</v>
      </c>
      <c r="C118" s="21" t="s">
        <v>492</v>
      </c>
      <c r="D118" s="21" t="s">
        <v>493</v>
      </c>
      <c r="E118" s="21" t="s">
        <v>494</v>
      </c>
      <c r="F118" s="22"/>
      <c r="G118" s="23"/>
      <c r="H118" s="22" t="s">
        <v>38</v>
      </c>
      <c r="I118" s="24" t="s">
        <v>1292</v>
      </c>
      <c r="J118" s="25" t="s">
        <v>495</v>
      </c>
      <c r="K118" s="26"/>
      <c r="L118" s="27">
        <v>563</v>
      </c>
      <c r="M118" s="25"/>
      <c r="N118" s="28">
        <f t="shared" si="2"/>
        <v>563</v>
      </c>
      <c r="O118" s="25">
        <v>2</v>
      </c>
      <c r="P118" s="25"/>
      <c r="Q118" s="29">
        <f t="shared" si="3"/>
        <v>0</v>
      </c>
    </row>
    <row r="119" spans="1:17" ht="12" customHeight="1" x14ac:dyDescent="0.2">
      <c r="A119" s="21" t="s">
        <v>19</v>
      </c>
      <c r="B119" s="21" t="s">
        <v>496</v>
      </c>
      <c r="C119" s="21" t="s">
        <v>497</v>
      </c>
      <c r="D119" s="21" t="s">
        <v>231</v>
      </c>
      <c r="E119" s="21" t="s">
        <v>498</v>
      </c>
      <c r="F119" s="22"/>
      <c r="G119" s="23"/>
      <c r="H119" s="22" t="s">
        <v>24</v>
      </c>
      <c r="I119" s="24" t="s">
        <v>1293</v>
      </c>
      <c r="J119" s="25" t="s">
        <v>499</v>
      </c>
      <c r="K119" s="26"/>
      <c r="L119" s="27">
        <v>69</v>
      </c>
      <c r="M119" s="25">
        <v>20</v>
      </c>
      <c r="N119" s="28">
        <f t="shared" si="2"/>
        <v>55.2</v>
      </c>
      <c r="O119" s="25">
        <v>3</v>
      </c>
      <c r="P119" s="25"/>
      <c r="Q119" s="29">
        <f t="shared" si="3"/>
        <v>0</v>
      </c>
    </row>
    <row r="120" spans="1:17" ht="12" customHeight="1" x14ac:dyDescent="0.2">
      <c r="A120" s="21" t="s">
        <v>19</v>
      </c>
      <c r="B120" s="21" t="s">
        <v>496</v>
      </c>
      <c r="C120" s="21" t="s">
        <v>500</v>
      </c>
      <c r="D120" s="21" t="s">
        <v>243</v>
      </c>
      <c r="E120" s="21" t="s">
        <v>501</v>
      </c>
      <c r="F120" s="22"/>
      <c r="G120" s="23"/>
      <c r="H120" s="22" t="s">
        <v>24</v>
      </c>
      <c r="I120" s="24" t="s">
        <v>1294</v>
      </c>
      <c r="J120" s="25" t="s">
        <v>502</v>
      </c>
      <c r="K120" s="26"/>
      <c r="L120" s="27">
        <v>94</v>
      </c>
      <c r="M120" s="25">
        <v>20</v>
      </c>
      <c r="N120" s="28">
        <f t="shared" si="2"/>
        <v>75.2</v>
      </c>
      <c r="O120" s="25" t="s">
        <v>26</v>
      </c>
      <c r="P120" s="25"/>
      <c r="Q120" s="29">
        <f t="shared" si="3"/>
        <v>0</v>
      </c>
    </row>
    <row r="121" spans="1:17" ht="12" customHeight="1" x14ac:dyDescent="0.2">
      <c r="A121" s="21" t="s">
        <v>19</v>
      </c>
      <c r="B121" s="21" t="s">
        <v>496</v>
      </c>
      <c r="C121" s="21" t="s">
        <v>503</v>
      </c>
      <c r="D121" s="21" t="s">
        <v>504</v>
      </c>
      <c r="E121" s="21" t="s">
        <v>505</v>
      </c>
      <c r="F121" s="22"/>
      <c r="G121" s="23"/>
      <c r="H121" s="22" t="s">
        <v>24</v>
      </c>
      <c r="I121" s="24" t="s">
        <v>1295</v>
      </c>
      <c r="J121" s="25" t="s">
        <v>506</v>
      </c>
      <c r="K121" s="26"/>
      <c r="L121" s="27">
        <v>15</v>
      </c>
      <c r="M121" s="25">
        <v>20</v>
      </c>
      <c r="N121" s="28">
        <f t="shared" si="2"/>
        <v>12</v>
      </c>
      <c r="O121" s="25">
        <v>2</v>
      </c>
      <c r="P121" s="25"/>
      <c r="Q121" s="29">
        <f t="shared" si="3"/>
        <v>0</v>
      </c>
    </row>
    <row r="122" spans="1:17" ht="12" customHeight="1" x14ac:dyDescent="0.2">
      <c r="A122" s="21" t="s">
        <v>19</v>
      </c>
      <c r="B122" s="21" t="s">
        <v>496</v>
      </c>
      <c r="C122" s="21" t="s">
        <v>507</v>
      </c>
      <c r="D122" s="21" t="s">
        <v>323</v>
      </c>
      <c r="E122" s="21" t="s">
        <v>508</v>
      </c>
      <c r="F122" s="22"/>
      <c r="G122" s="23"/>
      <c r="H122" s="22" t="s">
        <v>24</v>
      </c>
      <c r="I122" s="24" t="s">
        <v>1296</v>
      </c>
      <c r="J122" s="25" t="s">
        <v>509</v>
      </c>
      <c r="K122" s="26"/>
      <c r="L122" s="27">
        <v>70</v>
      </c>
      <c r="M122" s="25">
        <v>20</v>
      </c>
      <c r="N122" s="28">
        <f t="shared" si="2"/>
        <v>56</v>
      </c>
      <c r="O122" s="25" t="s">
        <v>26</v>
      </c>
      <c r="P122" s="25"/>
      <c r="Q122" s="29">
        <f t="shared" si="3"/>
        <v>0</v>
      </c>
    </row>
    <row r="123" spans="1:17" ht="12" customHeight="1" x14ac:dyDescent="0.2">
      <c r="A123" s="21" t="s">
        <v>19</v>
      </c>
      <c r="B123" s="21" t="s">
        <v>496</v>
      </c>
      <c r="C123" s="21" t="s">
        <v>510</v>
      </c>
      <c r="D123" s="21" t="s">
        <v>331</v>
      </c>
      <c r="E123" s="21" t="s">
        <v>511</v>
      </c>
      <c r="F123" s="22"/>
      <c r="G123" s="23"/>
      <c r="H123" s="22" t="s">
        <v>24</v>
      </c>
      <c r="I123" s="24" t="s">
        <v>1297</v>
      </c>
      <c r="J123" s="25" t="s">
        <v>512</v>
      </c>
      <c r="K123" s="26"/>
      <c r="L123" s="27">
        <v>17</v>
      </c>
      <c r="M123" s="25">
        <v>20</v>
      </c>
      <c r="N123" s="28">
        <f t="shared" si="2"/>
        <v>13.6</v>
      </c>
      <c r="O123" s="25" t="s">
        <v>26</v>
      </c>
      <c r="P123" s="25"/>
      <c r="Q123" s="29">
        <f t="shared" si="3"/>
        <v>0</v>
      </c>
    </row>
    <row r="124" spans="1:17" ht="12" customHeight="1" x14ac:dyDescent="0.2">
      <c r="A124" s="21" t="s">
        <v>19</v>
      </c>
      <c r="B124" s="21" t="s">
        <v>496</v>
      </c>
      <c r="C124" s="21" t="s">
        <v>513</v>
      </c>
      <c r="D124" s="21" t="s">
        <v>514</v>
      </c>
      <c r="E124" s="21" t="s">
        <v>515</v>
      </c>
      <c r="F124" s="22"/>
      <c r="G124" s="23"/>
      <c r="H124" s="22" t="s">
        <v>24</v>
      </c>
      <c r="I124" s="24" t="s">
        <v>1298</v>
      </c>
      <c r="J124" s="25" t="s">
        <v>516</v>
      </c>
      <c r="K124" s="26"/>
      <c r="L124" s="27">
        <v>8</v>
      </c>
      <c r="M124" s="25">
        <v>20</v>
      </c>
      <c r="N124" s="28">
        <f t="shared" si="2"/>
        <v>6.4</v>
      </c>
      <c r="O124" s="25" t="s">
        <v>26</v>
      </c>
      <c r="P124" s="25"/>
      <c r="Q124" s="29">
        <f t="shared" si="3"/>
        <v>0</v>
      </c>
    </row>
    <row r="125" spans="1:17" ht="12" customHeight="1" x14ac:dyDescent="0.2">
      <c r="A125" s="21" t="s">
        <v>19</v>
      </c>
      <c r="B125" s="21" t="s">
        <v>496</v>
      </c>
      <c r="C125" s="21" t="s">
        <v>517</v>
      </c>
      <c r="D125" s="21" t="s">
        <v>485</v>
      </c>
      <c r="E125" s="21" t="s">
        <v>518</v>
      </c>
      <c r="F125" s="22" t="s">
        <v>373</v>
      </c>
      <c r="G125" s="23" t="s">
        <v>373</v>
      </c>
      <c r="H125" s="22" t="s">
        <v>199</v>
      </c>
      <c r="I125" s="24" t="s">
        <v>1299</v>
      </c>
      <c r="J125" s="25" t="s">
        <v>519</v>
      </c>
      <c r="K125" s="26"/>
      <c r="L125" s="27">
        <v>41</v>
      </c>
      <c r="M125" s="25">
        <v>13</v>
      </c>
      <c r="N125" s="28">
        <f t="shared" si="2"/>
        <v>35.67</v>
      </c>
      <c r="O125" s="25">
        <v>1</v>
      </c>
      <c r="P125" s="25"/>
      <c r="Q125" s="29">
        <f t="shared" si="3"/>
        <v>0</v>
      </c>
    </row>
    <row r="126" spans="1:17" ht="12" customHeight="1" x14ac:dyDescent="0.2">
      <c r="A126" s="21" t="s">
        <v>19</v>
      </c>
      <c r="B126" s="21" t="s">
        <v>13</v>
      </c>
      <c r="C126" s="21" t="s">
        <v>520</v>
      </c>
      <c r="D126" s="21" t="s">
        <v>521</v>
      </c>
      <c r="E126" s="21" t="s">
        <v>522</v>
      </c>
      <c r="F126" s="22"/>
      <c r="G126" s="23"/>
      <c r="H126" s="22" t="s">
        <v>523</v>
      </c>
      <c r="I126" s="24" t="s">
        <v>1300</v>
      </c>
      <c r="J126" s="25" t="s">
        <v>524</v>
      </c>
      <c r="K126" s="26"/>
      <c r="L126" s="27">
        <v>35</v>
      </c>
      <c r="M126" s="25">
        <v>50</v>
      </c>
      <c r="N126" s="28">
        <f t="shared" si="2"/>
        <v>17.5</v>
      </c>
      <c r="O126" s="25" t="s">
        <v>26</v>
      </c>
      <c r="P126" s="25"/>
      <c r="Q126" s="29">
        <f t="shared" si="3"/>
        <v>0</v>
      </c>
    </row>
    <row r="127" spans="1:17" ht="12" customHeight="1" x14ac:dyDescent="0.2">
      <c r="A127" s="21" t="s">
        <v>19</v>
      </c>
      <c r="B127" s="21" t="s">
        <v>13</v>
      </c>
      <c r="C127" s="21" t="s">
        <v>525</v>
      </c>
      <c r="D127" s="21" t="s">
        <v>259</v>
      </c>
      <c r="E127" s="21" t="s">
        <v>526</v>
      </c>
      <c r="F127" s="22"/>
      <c r="G127" s="23"/>
      <c r="H127" s="22" t="s">
        <v>523</v>
      </c>
      <c r="I127" s="24" t="s">
        <v>1301</v>
      </c>
      <c r="J127" s="25" t="s">
        <v>527</v>
      </c>
      <c r="K127" s="26"/>
      <c r="L127" s="27">
        <v>10</v>
      </c>
      <c r="M127" s="25">
        <v>50</v>
      </c>
      <c r="N127" s="28">
        <f t="shared" si="2"/>
        <v>5</v>
      </c>
      <c r="O127" s="25">
        <v>3</v>
      </c>
      <c r="P127" s="25"/>
      <c r="Q127" s="29">
        <f t="shared" si="3"/>
        <v>0</v>
      </c>
    </row>
    <row r="128" spans="1:17" ht="12" customHeight="1" x14ac:dyDescent="0.2">
      <c r="A128" s="21" t="s">
        <v>19</v>
      </c>
      <c r="B128" s="21" t="s">
        <v>13</v>
      </c>
      <c r="C128" s="21" t="s">
        <v>528</v>
      </c>
      <c r="D128" s="21" t="s">
        <v>529</v>
      </c>
      <c r="E128" s="21" t="s">
        <v>530</v>
      </c>
      <c r="F128" s="22"/>
      <c r="G128" s="23"/>
      <c r="H128" s="22" t="s">
        <v>523</v>
      </c>
      <c r="I128" s="24" t="s">
        <v>1302</v>
      </c>
      <c r="J128" s="25" t="s">
        <v>531</v>
      </c>
      <c r="K128" s="26"/>
      <c r="L128" s="27">
        <v>7</v>
      </c>
      <c r="M128" s="25">
        <v>50</v>
      </c>
      <c r="N128" s="28">
        <f t="shared" si="2"/>
        <v>3.5</v>
      </c>
      <c r="O128" s="25">
        <v>1</v>
      </c>
      <c r="P128" s="25"/>
      <c r="Q128" s="29">
        <f t="shared" si="3"/>
        <v>0</v>
      </c>
    </row>
    <row r="129" spans="1:17" ht="12" customHeight="1" x14ac:dyDescent="0.2">
      <c r="A129" s="21" t="s">
        <v>19</v>
      </c>
      <c r="B129" s="21" t="s">
        <v>13</v>
      </c>
      <c r="C129" s="21" t="s">
        <v>532</v>
      </c>
      <c r="D129" s="21" t="s">
        <v>521</v>
      </c>
      <c r="E129" s="21" t="s">
        <v>533</v>
      </c>
      <c r="F129" s="22"/>
      <c r="G129" s="23"/>
      <c r="H129" s="22" t="s">
        <v>534</v>
      </c>
      <c r="I129" s="24" t="s">
        <v>1303</v>
      </c>
      <c r="J129" s="25" t="s">
        <v>535</v>
      </c>
      <c r="K129" s="26"/>
      <c r="L129" s="27">
        <v>37</v>
      </c>
      <c r="M129" s="25">
        <v>50</v>
      </c>
      <c r="N129" s="28">
        <f t="shared" si="2"/>
        <v>18.5</v>
      </c>
      <c r="O129" s="25" t="s">
        <v>26</v>
      </c>
      <c r="P129" s="25"/>
      <c r="Q129" s="29">
        <f t="shared" si="3"/>
        <v>0</v>
      </c>
    </row>
    <row r="130" spans="1:17" ht="12" customHeight="1" x14ac:dyDescent="0.2">
      <c r="A130" s="21" t="s">
        <v>19</v>
      </c>
      <c r="B130" s="21" t="s">
        <v>13</v>
      </c>
      <c r="C130" s="21" t="s">
        <v>536</v>
      </c>
      <c r="D130" s="21" t="s">
        <v>537</v>
      </c>
      <c r="E130" s="21" t="s">
        <v>538</v>
      </c>
      <c r="F130" s="22"/>
      <c r="G130" s="23"/>
      <c r="H130" s="22" t="s">
        <v>534</v>
      </c>
      <c r="I130" s="24" t="s">
        <v>1304</v>
      </c>
      <c r="J130" s="25" t="s">
        <v>539</v>
      </c>
      <c r="K130" s="26"/>
      <c r="L130" s="27">
        <v>43</v>
      </c>
      <c r="M130" s="25">
        <v>50</v>
      </c>
      <c r="N130" s="28">
        <f t="shared" ref="N130:N193" si="4">IF(K130&gt;0,ROUND(K130-(K130*(M130/100)),2),ROUND(L130-(L130*(M130/100)),2))</f>
        <v>21.5</v>
      </c>
      <c r="O130" s="25">
        <v>1</v>
      </c>
      <c r="P130" s="25"/>
      <c r="Q130" s="29">
        <f t="shared" ref="Q130:Q193" si="5">P130*N130</f>
        <v>0</v>
      </c>
    </row>
    <row r="131" spans="1:17" ht="12" customHeight="1" x14ac:dyDescent="0.2">
      <c r="A131" s="21" t="s">
        <v>19</v>
      </c>
      <c r="B131" s="21" t="s">
        <v>13</v>
      </c>
      <c r="C131" s="21" t="s">
        <v>540</v>
      </c>
      <c r="D131" s="21" t="s">
        <v>541</v>
      </c>
      <c r="E131" s="21" t="s">
        <v>542</v>
      </c>
      <c r="F131" s="22"/>
      <c r="G131" s="23"/>
      <c r="H131" s="22" t="s">
        <v>543</v>
      </c>
      <c r="I131" s="24" t="s">
        <v>1305</v>
      </c>
      <c r="J131" s="25" t="s">
        <v>544</v>
      </c>
      <c r="K131" s="26"/>
      <c r="L131" s="27">
        <v>9</v>
      </c>
      <c r="M131" s="25">
        <v>50</v>
      </c>
      <c r="N131" s="28">
        <f t="shared" si="4"/>
        <v>4.5</v>
      </c>
      <c r="O131" s="25">
        <v>1</v>
      </c>
      <c r="P131" s="25"/>
      <c r="Q131" s="29">
        <f t="shared" si="5"/>
        <v>0</v>
      </c>
    </row>
    <row r="132" spans="1:17" ht="12" customHeight="1" x14ac:dyDescent="0.2">
      <c r="A132" s="21" t="s">
        <v>19</v>
      </c>
      <c r="B132" s="21" t="s">
        <v>13</v>
      </c>
      <c r="C132" s="21" t="s">
        <v>545</v>
      </c>
      <c r="D132" s="21" t="s">
        <v>546</v>
      </c>
      <c r="E132" s="21" t="s">
        <v>547</v>
      </c>
      <c r="F132" s="22"/>
      <c r="G132" s="23"/>
      <c r="H132" s="22" t="s">
        <v>543</v>
      </c>
      <c r="I132" s="24" t="s">
        <v>1306</v>
      </c>
      <c r="J132" s="25" t="s">
        <v>548</v>
      </c>
      <c r="K132" s="26"/>
      <c r="L132" s="27">
        <v>7</v>
      </c>
      <c r="M132" s="25">
        <v>50</v>
      </c>
      <c r="N132" s="28">
        <f t="shared" si="4"/>
        <v>3.5</v>
      </c>
      <c r="O132" s="25" t="s">
        <v>26</v>
      </c>
      <c r="P132" s="25"/>
      <c r="Q132" s="29">
        <f t="shared" si="5"/>
        <v>0</v>
      </c>
    </row>
    <row r="133" spans="1:17" ht="12" customHeight="1" x14ac:dyDescent="0.2">
      <c r="A133" s="21" t="s">
        <v>19</v>
      </c>
      <c r="B133" s="21" t="s">
        <v>13</v>
      </c>
      <c r="C133" s="21" t="s">
        <v>549</v>
      </c>
      <c r="D133" s="21" t="s">
        <v>255</v>
      </c>
      <c r="E133" s="21" t="s">
        <v>550</v>
      </c>
      <c r="F133" s="22"/>
      <c r="G133" s="23"/>
      <c r="H133" s="22" t="s">
        <v>534</v>
      </c>
      <c r="I133" s="24" t="s">
        <v>1307</v>
      </c>
      <c r="J133" s="25" t="s">
        <v>551</v>
      </c>
      <c r="K133" s="26"/>
      <c r="L133" s="27">
        <v>8</v>
      </c>
      <c r="M133" s="25">
        <v>50</v>
      </c>
      <c r="N133" s="28">
        <f t="shared" si="4"/>
        <v>4</v>
      </c>
      <c r="O133" s="25">
        <v>2</v>
      </c>
      <c r="P133" s="25"/>
      <c r="Q133" s="29">
        <f t="shared" si="5"/>
        <v>0</v>
      </c>
    </row>
    <row r="134" spans="1:17" ht="12" customHeight="1" x14ac:dyDescent="0.2">
      <c r="A134" s="21" t="s">
        <v>19</v>
      </c>
      <c r="B134" s="21" t="s">
        <v>552</v>
      </c>
      <c r="C134" s="21" t="s">
        <v>553</v>
      </c>
      <c r="D134" s="21" t="s">
        <v>395</v>
      </c>
      <c r="E134" s="21" t="s">
        <v>554</v>
      </c>
      <c r="F134" s="22" t="s">
        <v>382</v>
      </c>
      <c r="G134" s="23" t="s">
        <v>382</v>
      </c>
      <c r="H134" s="22" t="s">
        <v>523</v>
      </c>
      <c r="I134" s="24" t="s">
        <v>1308</v>
      </c>
      <c r="J134" s="25" t="s">
        <v>555</v>
      </c>
      <c r="K134" s="26"/>
      <c r="L134" s="27">
        <v>27</v>
      </c>
      <c r="M134" s="25">
        <v>50</v>
      </c>
      <c r="N134" s="28">
        <f t="shared" si="4"/>
        <v>13.5</v>
      </c>
      <c r="O134" s="25" t="s">
        <v>26</v>
      </c>
      <c r="P134" s="25"/>
      <c r="Q134" s="29">
        <f t="shared" si="5"/>
        <v>0</v>
      </c>
    </row>
    <row r="135" spans="1:17" ht="12" customHeight="1" x14ac:dyDescent="0.2">
      <c r="A135" s="21" t="s">
        <v>556</v>
      </c>
      <c r="B135" s="21" t="s">
        <v>557</v>
      </c>
      <c r="C135" s="21" t="s">
        <v>558</v>
      </c>
      <c r="D135" s="21" t="s">
        <v>559</v>
      </c>
      <c r="E135" s="21" t="s">
        <v>560</v>
      </c>
      <c r="F135" s="22"/>
      <c r="G135" s="23"/>
      <c r="H135" s="22" t="s">
        <v>38</v>
      </c>
      <c r="I135" s="24" t="s">
        <v>1309</v>
      </c>
      <c r="J135" s="25" t="s">
        <v>561</v>
      </c>
      <c r="K135" s="26"/>
      <c r="L135" s="27">
        <v>177</v>
      </c>
      <c r="M135" s="25"/>
      <c r="N135" s="28">
        <f t="shared" si="4"/>
        <v>177</v>
      </c>
      <c r="O135" s="25" t="s">
        <v>26</v>
      </c>
      <c r="P135" s="25"/>
      <c r="Q135" s="29">
        <f t="shared" si="5"/>
        <v>0</v>
      </c>
    </row>
    <row r="136" spans="1:17" ht="12" customHeight="1" x14ac:dyDescent="0.2">
      <c r="A136" s="21" t="s">
        <v>556</v>
      </c>
      <c r="B136" s="21" t="s">
        <v>557</v>
      </c>
      <c r="C136" s="21" t="s">
        <v>562</v>
      </c>
      <c r="D136" s="21" t="s">
        <v>563</v>
      </c>
      <c r="E136" s="21" t="s">
        <v>564</v>
      </c>
      <c r="F136" s="22"/>
      <c r="G136" s="23"/>
      <c r="H136" s="22" t="s">
        <v>38</v>
      </c>
      <c r="I136" s="24" t="s">
        <v>1310</v>
      </c>
      <c r="J136" s="25" t="s">
        <v>565</v>
      </c>
      <c r="K136" s="26"/>
      <c r="L136" s="27">
        <v>180</v>
      </c>
      <c r="M136" s="25"/>
      <c r="N136" s="28">
        <f t="shared" si="4"/>
        <v>180</v>
      </c>
      <c r="O136" s="25" t="s">
        <v>26</v>
      </c>
      <c r="P136" s="25"/>
      <c r="Q136" s="29">
        <f t="shared" si="5"/>
        <v>0</v>
      </c>
    </row>
    <row r="137" spans="1:17" ht="12" customHeight="1" x14ac:dyDescent="0.2">
      <c r="A137" s="21" t="s">
        <v>566</v>
      </c>
      <c r="B137" s="21" t="s">
        <v>567</v>
      </c>
      <c r="C137" s="21" t="s">
        <v>568</v>
      </c>
      <c r="D137" s="21" t="s">
        <v>569</v>
      </c>
      <c r="E137" s="21" t="s">
        <v>570</v>
      </c>
      <c r="F137" s="22"/>
      <c r="G137" s="23"/>
      <c r="H137" s="22" t="s">
        <v>38</v>
      </c>
      <c r="I137" s="24" t="s">
        <v>1311</v>
      </c>
      <c r="J137" s="25" t="s">
        <v>571</v>
      </c>
      <c r="K137" s="26"/>
      <c r="L137" s="27">
        <v>159</v>
      </c>
      <c r="M137" s="25"/>
      <c r="N137" s="28">
        <f t="shared" si="4"/>
        <v>159</v>
      </c>
      <c r="O137" s="25">
        <v>2</v>
      </c>
      <c r="P137" s="25"/>
      <c r="Q137" s="29">
        <f t="shared" si="5"/>
        <v>0</v>
      </c>
    </row>
    <row r="138" spans="1:17" ht="12" customHeight="1" x14ac:dyDescent="0.2">
      <c r="A138" s="21" t="s">
        <v>566</v>
      </c>
      <c r="B138" s="21" t="s">
        <v>567</v>
      </c>
      <c r="C138" s="21" t="s">
        <v>572</v>
      </c>
      <c r="D138" s="21" t="s">
        <v>573</v>
      </c>
      <c r="E138" s="21" t="s">
        <v>574</v>
      </c>
      <c r="F138" s="22"/>
      <c r="G138" s="23"/>
      <c r="H138" s="22" t="s">
        <v>38</v>
      </c>
      <c r="I138" s="24" t="s">
        <v>1312</v>
      </c>
      <c r="J138" s="25" t="s">
        <v>575</v>
      </c>
      <c r="K138" s="26"/>
      <c r="L138" s="27">
        <v>398</v>
      </c>
      <c r="M138" s="25"/>
      <c r="N138" s="28">
        <f t="shared" si="4"/>
        <v>398</v>
      </c>
      <c r="O138" s="25">
        <v>1</v>
      </c>
      <c r="P138" s="25"/>
      <c r="Q138" s="29">
        <f t="shared" si="5"/>
        <v>0</v>
      </c>
    </row>
    <row r="139" spans="1:17" ht="12" customHeight="1" x14ac:dyDescent="0.2">
      <c r="A139" s="21" t="s">
        <v>566</v>
      </c>
      <c r="B139" s="21" t="s">
        <v>567</v>
      </c>
      <c r="C139" s="21" t="s">
        <v>576</v>
      </c>
      <c r="D139" s="21" t="s">
        <v>577</v>
      </c>
      <c r="E139" s="21" t="s">
        <v>578</v>
      </c>
      <c r="F139" s="22"/>
      <c r="G139" s="23"/>
      <c r="H139" s="22" t="s">
        <v>38</v>
      </c>
      <c r="I139" s="24" t="s">
        <v>1313</v>
      </c>
      <c r="J139" s="25" t="s">
        <v>579</v>
      </c>
      <c r="K139" s="26"/>
      <c r="L139" s="27">
        <v>248</v>
      </c>
      <c r="M139" s="25"/>
      <c r="N139" s="28">
        <f t="shared" si="4"/>
        <v>248</v>
      </c>
      <c r="O139" s="25" t="s">
        <v>26</v>
      </c>
      <c r="P139" s="25"/>
      <c r="Q139" s="29">
        <f t="shared" si="5"/>
        <v>0</v>
      </c>
    </row>
    <row r="140" spans="1:17" ht="12" customHeight="1" x14ac:dyDescent="0.2">
      <c r="A140" s="21" t="s">
        <v>566</v>
      </c>
      <c r="B140" s="21" t="s">
        <v>567</v>
      </c>
      <c r="C140" s="21" t="s">
        <v>580</v>
      </c>
      <c r="D140" s="21" t="s">
        <v>581</v>
      </c>
      <c r="E140" s="21" t="s">
        <v>582</v>
      </c>
      <c r="F140" s="22"/>
      <c r="G140" s="23"/>
      <c r="H140" s="22" t="s">
        <v>38</v>
      </c>
      <c r="I140" s="24" t="s">
        <v>1314</v>
      </c>
      <c r="J140" s="25" t="s">
        <v>583</v>
      </c>
      <c r="K140" s="26"/>
      <c r="L140" s="27">
        <v>377</v>
      </c>
      <c r="M140" s="25"/>
      <c r="N140" s="28">
        <f t="shared" si="4"/>
        <v>377</v>
      </c>
      <c r="O140" s="25" t="s">
        <v>26</v>
      </c>
      <c r="P140" s="25"/>
      <c r="Q140" s="29">
        <f t="shared" si="5"/>
        <v>0</v>
      </c>
    </row>
    <row r="141" spans="1:17" ht="12" customHeight="1" x14ac:dyDescent="0.2">
      <c r="A141" s="21" t="s">
        <v>566</v>
      </c>
      <c r="B141" s="21" t="s">
        <v>13</v>
      </c>
      <c r="C141" s="21" t="s">
        <v>584</v>
      </c>
      <c r="D141" s="21" t="s">
        <v>585</v>
      </c>
      <c r="E141" s="21" t="s">
        <v>586</v>
      </c>
      <c r="F141" s="22"/>
      <c r="G141" s="23"/>
      <c r="H141" s="22" t="s">
        <v>587</v>
      </c>
      <c r="I141" s="24" t="s">
        <v>1315</v>
      </c>
      <c r="J141" s="25" t="s">
        <v>588</v>
      </c>
      <c r="K141" s="26"/>
      <c r="L141" s="27">
        <v>10</v>
      </c>
      <c r="M141" s="25">
        <v>90</v>
      </c>
      <c r="N141" s="28">
        <f t="shared" si="4"/>
        <v>1</v>
      </c>
      <c r="O141" s="25">
        <v>2</v>
      </c>
      <c r="P141" s="25"/>
      <c r="Q141" s="29">
        <f t="shared" si="5"/>
        <v>0</v>
      </c>
    </row>
    <row r="142" spans="1:17" ht="12" customHeight="1" x14ac:dyDescent="0.2">
      <c r="A142" s="21" t="s">
        <v>566</v>
      </c>
      <c r="B142" s="21" t="s">
        <v>13</v>
      </c>
      <c r="C142" s="21" t="s">
        <v>589</v>
      </c>
      <c r="D142" s="21" t="s">
        <v>590</v>
      </c>
      <c r="E142" s="21" t="s">
        <v>591</v>
      </c>
      <c r="F142" s="22"/>
      <c r="G142" s="23"/>
      <c r="H142" s="22" t="s">
        <v>592</v>
      </c>
      <c r="I142" s="24" t="s">
        <v>1316</v>
      </c>
      <c r="J142" s="25" t="s">
        <v>593</v>
      </c>
      <c r="K142" s="26"/>
      <c r="L142" s="27">
        <v>13</v>
      </c>
      <c r="M142" s="25">
        <v>90</v>
      </c>
      <c r="N142" s="28">
        <f t="shared" si="4"/>
        <v>1.3</v>
      </c>
      <c r="O142" s="25" t="s">
        <v>26</v>
      </c>
      <c r="P142" s="25"/>
      <c r="Q142" s="29">
        <f t="shared" si="5"/>
        <v>0</v>
      </c>
    </row>
    <row r="143" spans="1:17" ht="12" customHeight="1" x14ac:dyDescent="0.2">
      <c r="A143" s="21" t="s">
        <v>566</v>
      </c>
      <c r="B143" s="21" t="s">
        <v>13</v>
      </c>
      <c r="C143" s="21" t="s">
        <v>594</v>
      </c>
      <c r="D143" s="21" t="s">
        <v>595</v>
      </c>
      <c r="E143" s="21" t="s">
        <v>596</v>
      </c>
      <c r="F143" s="22"/>
      <c r="G143" s="23"/>
      <c r="H143" s="22" t="s">
        <v>597</v>
      </c>
      <c r="I143" s="24" t="s">
        <v>1317</v>
      </c>
      <c r="J143" s="25" t="s">
        <v>598</v>
      </c>
      <c r="K143" s="26"/>
      <c r="L143" s="27">
        <v>6</v>
      </c>
      <c r="M143" s="25">
        <v>90</v>
      </c>
      <c r="N143" s="28">
        <f t="shared" si="4"/>
        <v>0.6</v>
      </c>
      <c r="O143" s="25" t="s">
        <v>26</v>
      </c>
      <c r="P143" s="25"/>
      <c r="Q143" s="29">
        <f t="shared" si="5"/>
        <v>0</v>
      </c>
    </row>
    <row r="144" spans="1:17" ht="12" customHeight="1" x14ac:dyDescent="0.2">
      <c r="A144" s="21" t="s">
        <v>566</v>
      </c>
      <c r="B144" s="21" t="s">
        <v>599</v>
      </c>
      <c r="C144" s="21" t="s">
        <v>600</v>
      </c>
      <c r="D144" s="21" t="s">
        <v>601</v>
      </c>
      <c r="E144" s="21" t="s">
        <v>602</v>
      </c>
      <c r="F144" s="22"/>
      <c r="G144" s="23"/>
      <c r="H144" s="22" t="s">
        <v>17</v>
      </c>
      <c r="I144" s="24" t="s">
        <v>1318</v>
      </c>
      <c r="J144" s="25" t="s">
        <v>603</v>
      </c>
      <c r="K144" s="26"/>
      <c r="L144" s="27">
        <v>572</v>
      </c>
      <c r="M144" s="25">
        <v>90</v>
      </c>
      <c r="N144" s="28">
        <f t="shared" si="4"/>
        <v>57.2</v>
      </c>
      <c r="O144" s="25">
        <v>1</v>
      </c>
      <c r="P144" s="25"/>
      <c r="Q144" s="29">
        <f t="shared" si="5"/>
        <v>0</v>
      </c>
    </row>
    <row r="145" spans="1:17" ht="12" customHeight="1" x14ac:dyDescent="0.2">
      <c r="A145" s="21" t="s">
        <v>566</v>
      </c>
      <c r="B145" s="21" t="s">
        <v>604</v>
      </c>
      <c r="C145" s="21" t="s">
        <v>605</v>
      </c>
      <c r="D145" s="21" t="s">
        <v>606</v>
      </c>
      <c r="E145" s="21" t="s">
        <v>607</v>
      </c>
      <c r="F145" s="22"/>
      <c r="G145" s="23"/>
      <c r="H145" s="22" t="s">
        <v>592</v>
      </c>
      <c r="I145" s="24" t="s">
        <v>1319</v>
      </c>
      <c r="J145" s="25" t="s">
        <v>608</v>
      </c>
      <c r="K145" s="26"/>
      <c r="L145" s="27">
        <v>21</v>
      </c>
      <c r="M145" s="25">
        <v>90</v>
      </c>
      <c r="N145" s="28">
        <f t="shared" si="4"/>
        <v>2.1</v>
      </c>
      <c r="O145" s="25" t="s">
        <v>26</v>
      </c>
      <c r="P145" s="25"/>
      <c r="Q145" s="29">
        <f t="shared" si="5"/>
        <v>0</v>
      </c>
    </row>
    <row r="146" spans="1:17" ht="12" customHeight="1" x14ac:dyDescent="0.2">
      <c r="A146" s="21" t="s">
        <v>609</v>
      </c>
      <c r="B146" s="21" t="s">
        <v>610</v>
      </c>
      <c r="C146" s="21" t="s">
        <v>611</v>
      </c>
      <c r="D146" s="21" t="s">
        <v>612</v>
      </c>
      <c r="E146" s="21" t="s">
        <v>613</v>
      </c>
      <c r="F146" s="22"/>
      <c r="G146" s="23"/>
      <c r="H146" s="22" t="s">
        <v>614</v>
      </c>
      <c r="I146" s="24" t="s">
        <v>1320</v>
      </c>
      <c r="J146" s="25" t="s">
        <v>615</v>
      </c>
      <c r="K146" s="26"/>
      <c r="L146" s="27">
        <v>27</v>
      </c>
      <c r="M146" s="25">
        <v>95</v>
      </c>
      <c r="N146" s="28">
        <f t="shared" si="4"/>
        <v>1.35</v>
      </c>
      <c r="O146" s="25">
        <v>3</v>
      </c>
      <c r="P146" s="25"/>
      <c r="Q146" s="29">
        <f t="shared" si="5"/>
        <v>0</v>
      </c>
    </row>
    <row r="147" spans="1:17" ht="12" customHeight="1" x14ac:dyDescent="0.2">
      <c r="A147" s="21" t="s">
        <v>609</v>
      </c>
      <c r="B147" s="21" t="s">
        <v>610</v>
      </c>
      <c r="C147" s="21" t="s">
        <v>616</v>
      </c>
      <c r="D147" s="21" t="s">
        <v>617</v>
      </c>
      <c r="E147" s="21" t="s">
        <v>618</v>
      </c>
      <c r="F147" s="22"/>
      <c r="G147" s="23"/>
      <c r="H147" s="22" t="s">
        <v>614</v>
      </c>
      <c r="I147" s="24" t="s">
        <v>1321</v>
      </c>
      <c r="J147" s="25" t="s">
        <v>619</v>
      </c>
      <c r="K147" s="26"/>
      <c r="L147" s="27">
        <v>36</v>
      </c>
      <c r="M147" s="25">
        <v>95</v>
      </c>
      <c r="N147" s="28">
        <f t="shared" si="4"/>
        <v>1.8</v>
      </c>
      <c r="O147" s="25" t="s">
        <v>26</v>
      </c>
      <c r="P147" s="25"/>
      <c r="Q147" s="29">
        <f t="shared" si="5"/>
        <v>0</v>
      </c>
    </row>
    <row r="148" spans="1:17" ht="12" customHeight="1" x14ac:dyDescent="0.2">
      <c r="A148" s="21" t="s">
        <v>609</v>
      </c>
      <c r="B148" s="21" t="s">
        <v>610</v>
      </c>
      <c r="C148" s="21" t="s">
        <v>620</v>
      </c>
      <c r="D148" s="21" t="s">
        <v>621</v>
      </c>
      <c r="E148" s="21" t="s">
        <v>622</v>
      </c>
      <c r="F148" s="22"/>
      <c r="G148" s="23"/>
      <c r="H148" s="22" t="s">
        <v>614</v>
      </c>
      <c r="I148" s="24" t="s">
        <v>1322</v>
      </c>
      <c r="J148" s="25" t="s">
        <v>623</v>
      </c>
      <c r="K148" s="26"/>
      <c r="L148" s="27">
        <v>18</v>
      </c>
      <c r="M148" s="25">
        <v>95</v>
      </c>
      <c r="N148" s="28">
        <f t="shared" si="4"/>
        <v>0.9</v>
      </c>
      <c r="O148" s="25" t="s">
        <v>26</v>
      </c>
      <c r="P148" s="25"/>
      <c r="Q148" s="29">
        <f t="shared" si="5"/>
        <v>0</v>
      </c>
    </row>
    <row r="149" spans="1:17" ht="12" customHeight="1" x14ac:dyDescent="0.2">
      <c r="A149" s="21" t="s">
        <v>624</v>
      </c>
      <c r="B149" s="21" t="s">
        <v>625</v>
      </c>
      <c r="C149" s="21" t="s">
        <v>626</v>
      </c>
      <c r="D149" s="21" t="s">
        <v>627</v>
      </c>
      <c r="E149" s="21" t="s">
        <v>628</v>
      </c>
      <c r="F149" s="22" t="s">
        <v>629</v>
      </c>
      <c r="G149" s="23" t="s">
        <v>1420</v>
      </c>
      <c r="H149" s="22" t="s">
        <v>614</v>
      </c>
      <c r="I149" s="24" t="s">
        <v>1323</v>
      </c>
      <c r="J149" s="25" t="s">
        <v>630</v>
      </c>
      <c r="K149" s="26"/>
      <c r="L149" s="27">
        <v>56</v>
      </c>
      <c r="M149" s="25"/>
      <c r="N149" s="28">
        <f t="shared" si="4"/>
        <v>56</v>
      </c>
      <c r="O149" s="25">
        <v>1</v>
      </c>
      <c r="P149" s="25"/>
      <c r="Q149" s="29">
        <f t="shared" si="5"/>
        <v>0</v>
      </c>
    </row>
    <row r="150" spans="1:17" ht="12" customHeight="1" x14ac:dyDescent="0.2">
      <c r="A150" s="21" t="s">
        <v>631</v>
      </c>
      <c r="B150" s="21" t="s">
        <v>632</v>
      </c>
      <c r="C150" s="21" t="s">
        <v>633</v>
      </c>
      <c r="D150" s="21" t="s">
        <v>634</v>
      </c>
      <c r="E150" s="21" t="s">
        <v>635</v>
      </c>
      <c r="F150" s="22" t="s">
        <v>636</v>
      </c>
      <c r="G150" s="23" t="s">
        <v>1421</v>
      </c>
      <c r="H150" s="22" t="s">
        <v>24</v>
      </c>
      <c r="I150" s="24" t="s">
        <v>1324</v>
      </c>
      <c r="J150" s="25" t="s">
        <v>637</v>
      </c>
      <c r="K150" s="26"/>
      <c r="L150" s="27">
        <v>119</v>
      </c>
      <c r="M150" s="25">
        <v>10</v>
      </c>
      <c r="N150" s="28">
        <f t="shared" si="4"/>
        <v>107.1</v>
      </c>
      <c r="O150" s="25">
        <v>2</v>
      </c>
      <c r="P150" s="25"/>
      <c r="Q150" s="29">
        <f t="shared" si="5"/>
        <v>0</v>
      </c>
    </row>
    <row r="151" spans="1:17" ht="12" customHeight="1" x14ac:dyDescent="0.2">
      <c r="A151" s="21" t="s">
        <v>631</v>
      </c>
      <c r="B151" s="21" t="s">
        <v>632</v>
      </c>
      <c r="C151" s="21" t="s">
        <v>638</v>
      </c>
      <c r="D151" s="21" t="s">
        <v>639</v>
      </c>
      <c r="E151" s="21" t="s">
        <v>640</v>
      </c>
      <c r="F151" s="22" t="s">
        <v>641</v>
      </c>
      <c r="G151" s="23" t="s">
        <v>1422</v>
      </c>
      <c r="H151" s="22" t="s">
        <v>24</v>
      </c>
      <c r="I151" s="24" t="s">
        <v>1325</v>
      </c>
      <c r="J151" s="25" t="s">
        <v>642</v>
      </c>
      <c r="K151" s="26"/>
      <c r="L151" s="27">
        <v>222</v>
      </c>
      <c r="M151" s="25">
        <v>20</v>
      </c>
      <c r="N151" s="28">
        <f t="shared" si="4"/>
        <v>177.6</v>
      </c>
      <c r="O151" s="25">
        <v>3</v>
      </c>
      <c r="P151" s="25"/>
      <c r="Q151" s="29">
        <f t="shared" si="5"/>
        <v>0</v>
      </c>
    </row>
    <row r="152" spans="1:17" ht="12" customHeight="1" x14ac:dyDescent="0.2">
      <c r="A152" s="21" t="s">
        <v>631</v>
      </c>
      <c r="B152" s="21" t="s">
        <v>632</v>
      </c>
      <c r="C152" s="21" t="s">
        <v>643</v>
      </c>
      <c r="D152" s="21" t="s">
        <v>644</v>
      </c>
      <c r="E152" s="21" t="s">
        <v>645</v>
      </c>
      <c r="F152" s="22" t="s">
        <v>646</v>
      </c>
      <c r="G152" s="23" t="s">
        <v>1422</v>
      </c>
      <c r="H152" s="22" t="s">
        <v>24</v>
      </c>
      <c r="I152" s="24" t="s">
        <v>1326</v>
      </c>
      <c r="J152" s="25" t="s">
        <v>647</v>
      </c>
      <c r="K152" s="26"/>
      <c r="L152" s="27">
        <v>201</v>
      </c>
      <c r="M152" s="25"/>
      <c r="N152" s="28">
        <f t="shared" si="4"/>
        <v>201</v>
      </c>
      <c r="O152" s="25">
        <v>1</v>
      </c>
      <c r="P152" s="25"/>
      <c r="Q152" s="29">
        <f t="shared" si="5"/>
        <v>0</v>
      </c>
    </row>
    <row r="153" spans="1:17" ht="12" customHeight="1" x14ac:dyDescent="0.2">
      <c r="A153" s="21" t="s">
        <v>631</v>
      </c>
      <c r="B153" s="21" t="s">
        <v>632</v>
      </c>
      <c r="C153" s="21" t="s">
        <v>643</v>
      </c>
      <c r="D153" s="21" t="s">
        <v>644</v>
      </c>
      <c r="E153" s="21" t="s">
        <v>645</v>
      </c>
      <c r="F153" s="22" t="s">
        <v>648</v>
      </c>
      <c r="G153" s="23" t="s">
        <v>1421</v>
      </c>
      <c r="H153" s="22" t="s">
        <v>24</v>
      </c>
      <c r="I153" s="24" t="s">
        <v>1326</v>
      </c>
      <c r="J153" s="25" t="s">
        <v>649</v>
      </c>
      <c r="K153" s="26"/>
      <c r="L153" s="27">
        <v>201</v>
      </c>
      <c r="M153" s="25"/>
      <c r="N153" s="28">
        <f t="shared" si="4"/>
        <v>201</v>
      </c>
      <c r="O153" s="25">
        <v>2</v>
      </c>
      <c r="P153" s="25"/>
      <c r="Q153" s="29">
        <f t="shared" si="5"/>
        <v>0</v>
      </c>
    </row>
    <row r="154" spans="1:17" ht="12" customHeight="1" x14ac:dyDescent="0.2">
      <c r="A154" s="21" t="s">
        <v>631</v>
      </c>
      <c r="B154" s="21" t="s">
        <v>632</v>
      </c>
      <c r="C154" s="21" t="s">
        <v>643</v>
      </c>
      <c r="D154" s="21" t="s">
        <v>644</v>
      </c>
      <c r="E154" s="21" t="s">
        <v>645</v>
      </c>
      <c r="F154" s="22" t="s">
        <v>650</v>
      </c>
      <c r="G154" s="23" t="s">
        <v>1423</v>
      </c>
      <c r="H154" s="22" t="s">
        <v>24</v>
      </c>
      <c r="I154" s="24" t="s">
        <v>1326</v>
      </c>
      <c r="J154" s="25" t="s">
        <v>651</v>
      </c>
      <c r="K154" s="26"/>
      <c r="L154" s="27">
        <v>201</v>
      </c>
      <c r="M154" s="25"/>
      <c r="N154" s="28">
        <f t="shared" si="4"/>
        <v>201</v>
      </c>
      <c r="O154" s="25">
        <v>1</v>
      </c>
      <c r="P154" s="25"/>
      <c r="Q154" s="29">
        <f t="shared" si="5"/>
        <v>0</v>
      </c>
    </row>
    <row r="155" spans="1:17" ht="12" customHeight="1" x14ac:dyDescent="0.2">
      <c r="A155" s="21" t="s">
        <v>631</v>
      </c>
      <c r="B155" s="21" t="s">
        <v>632</v>
      </c>
      <c r="C155" s="21" t="s">
        <v>652</v>
      </c>
      <c r="D155" s="21" t="s">
        <v>653</v>
      </c>
      <c r="E155" s="21" t="s">
        <v>654</v>
      </c>
      <c r="F155" s="22" t="s">
        <v>655</v>
      </c>
      <c r="G155" s="23" t="s">
        <v>1422</v>
      </c>
      <c r="H155" s="22" t="s">
        <v>24</v>
      </c>
      <c r="I155" s="24" t="s">
        <v>1327</v>
      </c>
      <c r="J155" s="25" t="s">
        <v>656</v>
      </c>
      <c r="K155" s="26"/>
      <c r="L155" s="27">
        <v>214</v>
      </c>
      <c r="M155" s="25">
        <v>10</v>
      </c>
      <c r="N155" s="28">
        <f t="shared" si="4"/>
        <v>192.6</v>
      </c>
      <c r="O155" s="25">
        <v>1</v>
      </c>
      <c r="P155" s="25"/>
      <c r="Q155" s="29">
        <f t="shared" si="5"/>
        <v>0</v>
      </c>
    </row>
    <row r="156" spans="1:17" ht="12" customHeight="1" x14ac:dyDescent="0.2">
      <c r="A156" s="21" t="s">
        <v>631</v>
      </c>
      <c r="B156" s="21" t="s">
        <v>632</v>
      </c>
      <c r="C156" s="21" t="s">
        <v>657</v>
      </c>
      <c r="D156" s="21" t="s">
        <v>658</v>
      </c>
      <c r="E156" s="21" t="s">
        <v>659</v>
      </c>
      <c r="F156" s="22" t="s">
        <v>660</v>
      </c>
      <c r="G156" s="23" t="s">
        <v>1421</v>
      </c>
      <c r="H156" s="22" t="s">
        <v>24</v>
      </c>
      <c r="I156" s="24" t="s">
        <v>1328</v>
      </c>
      <c r="J156" s="25" t="s">
        <v>661</v>
      </c>
      <c r="K156" s="26"/>
      <c r="L156" s="27">
        <v>213</v>
      </c>
      <c r="M156" s="25">
        <v>10</v>
      </c>
      <c r="N156" s="28">
        <f t="shared" si="4"/>
        <v>191.7</v>
      </c>
      <c r="O156" s="25">
        <v>2</v>
      </c>
      <c r="P156" s="25"/>
      <c r="Q156" s="29">
        <f t="shared" si="5"/>
        <v>0</v>
      </c>
    </row>
    <row r="157" spans="1:17" ht="12" customHeight="1" x14ac:dyDescent="0.2">
      <c r="A157" s="21" t="s">
        <v>631</v>
      </c>
      <c r="B157" s="21" t="s">
        <v>632</v>
      </c>
      <c r="C157" s="21" t="s">
        <v>662</v>
      </c>
      <c r="D157" s="21" t="s">
        <v>663</v>
      </c>
      <c r="E157" s="21" t="s">
        <v>664</v>
      </c>
      <c r="F157" s="22" t="s">
        <v>665</v>
      </c>
      <c r="G157" s="23" t="s">
        <v>1422</v>
      </c>
      <c r="H157" s="22" t="s">
        <v>24</v>
      </c>
      <c r="I157" s="24" t="s">
        <v>1329</v>
      </c>
      <c r="J157" s="25" t="s">
        <v>666</v>
      </c>
      <c r="K157" s="26"/>
      <c r="L157" s="27">
        <v>148</v>
      </c>
      <c r="M157" s="25">
        <v>10</v>
      </c>
      <c r="N157" s="28">
        <f t="shared" si="4"/>
        <v>133.19999999999999</v>
      </c>
      <c r="O157" s="25">
        <v>2</v>
      </c>
      <c r="P157" s="25"/>
      <c r="Q157" s="29">
        <f t="shared" si="5"/>
        <v>0</v>
      </c>
    </row>
    <row r="158" spans="1:17" ht="12" customHeight="1" x14ac:dyDescent="0.2">
      <c r="A158" s="21" t="s">
        <v>631</v>
      </c>
      <c r="B158" s="21" t="s">
        <v>632</v>
      </c>
      <c r="C158" s="21" t="s">
        <v>667</v>
      </c>
      <c r="D158" s="21" t="s">
        <v>668</v>
      </c>
      <c r="E158" s="21" t="s">
        <v>669</v>
      </c>
      <c r="F158" s="22" t="s">
        <v>670</v>
      </c>
      <c r="G158" s="23" t="s">
        <v>1422</v>
      </c>
      <c r="H158" s="22" t="s">
        <v>24</v>
      </c>
      <c r="I158" s="24" t="s">
        <v>1330</v>
      </c>
      <c r="J158" s="25" t="s">
        <v>671</v>
      </c>
      <c r="K158" s="26"/>
      <c r="L158" s="27">
        <v>125</v>
      </c>
      <c r="M158" s="25">
        <v>10</v>
      </c>
      <c r="N158" s="28">
        <f t="shared" si="4"/>
        <v>112.5</v>
      </c>
      <c r="O158" s="25">
        <v>2</v>
      </c>
      <c r="P158" s="25"/>
      <c r="Q158" s="29">
        <f t="shared" si="5"/>
        <v>0</v>
      </c>
    </row>
    <row r="159" spans="1:17" ht="12" customHeight="1" x14ac:dyDescent="0.2">
      <c r="A159" s="21" t="s">
        <v>631</v>
      </c>
      <c r="B159" s="21" t="s">
        <v>632</v>
      </c>
      <c r="C159" s="21" t="s">
        <v>672</v>
      </c>
      <c r="D159" s="21" t="s">
        <v>673</v>
      </c>
      <c r="E159" s="21" t="s">
        <v>674</v>
      </c>
      <c r="F159" s="22" t="s">
        <v>675</v>
      </c>
      <c r="G159" s="23" t="s">
        <v>1422</v>
      </c>
      <c r="H159" s="22" t="s">
        <v>24</v>
      </c>
      <c r="I159" s="24" t="s">
        <v>1331</v>
      </c>
      <c r="J159" s="25" t="s">
        <v>676</v>
      </c>
      <c r="K159" s="26"/>
      <c r="L159" s="27">
        <v>125</v>
      </c>
      <c r="M159" s="25">
        <v>10</v>
      </c>
      <c r="N159" s="28">
        <f t="shared" si="4"/>
        <v>112.5</v>
      </c>
      <c r="O159" s="25">
        <v>2</v>
      </c>
      <c r="P159" s="25"/>
      <c r="Q159" s="29">
        <f t="shared" si="5"/>
        <v>0</v>
      </c>
    </row>
    <row r="160" spans="1:17" ht="12" customHeight="1" x14ac:dyDescent="0.2">
      <c r="A160" s="21" t="s">
        <v>631</v>
      </c>
      <c r="B160" s="21" t="s">
        <v>632</v>
      </c>
      <c r="C160" s="21" t="s">
        <v>677</v>
      </c>
      <c r="D160" s="21" t="s">
        <v>678</v>
      </c>
      <c r="E160" s="21" t="s">
        <v>679</v>
      </c>
      <c r="F160" s="22" t="s">
        <v>680</v>
      </c>
      <c r="G160" s="23" t="s">
        <v>1421</v>
      </c>
      <c r="H160" s="22" t="s">
        <v>24</v>
      </c>
      <c r="I160" s="24" t="s">
        <v>1332</v>
      </c>
      <c r="J160" s="25" t="s">
        <v>681</v>
      </c>
      <c r="K160" s="26"/>
      <c r="L160" s="27">
        <v>115</v>
      </c>
      <c r="M160" s="25">
        <v>10</v>
      </c>
      <c r="N160" s="28">
        <f t="shared" si="4"/>
        <v>103.5</v>
      </c>
      <c r="O160" s="25">
        <v>2</v>
      </c>
      <c r="P160" s="25"/>
      <c r="Q160" s="29">
        <f t="shared" si="5"/>
        <v>0</v>
      </c>
    </row>
    <row r="161" spans="1:17" ht="12" customHeight="1" x14ac:dyDescent="0.2">
      <c r="A161" s="21" t="s">
        <v>631</v>
      </c>
      <c r="B161" s="21" t="s">
        <v>682</v>
      </c>
      <c r="C161" s="21" t="s">
        <v>683</v>
      </c>
      <c r="D161" s="21" t="s">
        <v>684</v>
      </c>
      <c r="E161" s="21" t="s">
        <v>685</v>
      </c>
      <c r="F161" s="22" t="s">
        <v>686</v>
      </c>
      <c r="G161" s="23" t="s">
        <v>1421</v>
      </c>
      <c r="H161" s="22" t="s">
        <v>199</v>
      </c>
      <c r="I161" s="24" t="s">
        <v>1333</v>
      </c>
      <c r="J161" s="25" t="s">
        <v>687</v>
      </c>
      <c r="K161" s="26"/>
      <c r="L161" s="27">
        <v>116</v>
      </c>
      <c r="M161" s="25">
        <v>10</v>
      </c>
      <c r="N161" s="28">
        <f t="shared" si="4"/>
        <v>104.4</v>
      </c>
      <c r="O161" s="25" t="s">
        <v>26</v>
      </c>
      <c r="P161" s="25"/>
      <c r="Q161" s="29">
        <f t="shared" si="5"/>
        <v>0</v>
      </c>
    </row>
    <row r="162" spans="1:17" ht="12" customHeight="1" x14ac:dyDescent="0.2">
      <c r="A162" s="21" t="s">
        <v>631</v>
      </c>
      <c r="B162" s="21" t="s">
        <v>682</v>
      </c>
      <c r="C162" s="21" t="s">
        <v>683</v>
      </c>
      <c r="D162" s="21" t="s">
        <v>684</v>
      </c>
      <c r="E162" s="21" t="s">
        <v>685</v>
      </c>
      <c r="F162" s="22" t="s">
        <v>688</v>
      </c>
      <c r="G162" s="23" t="s">
        <v>1424</v>
      </c>
      <c r="H162" s="22" t="s">
        <v>199</v>
      </c>
      <c r="I162" s="24" t="s">
        <v>1333</v>
      </c>
      <c r="J162" s="25" t="s">
        <v>689</v>
      </c>
      <c r="K162" s="26"/>
      <c r="L162" s="27">
        <v>116</v>
      </c>
      <c r="M162" s="25">
        <v>10</v>
      </c>
      <c r="N162" s="28">
        <f t="shared" si="4"/>
        <v>104.4</v>
      </c>
      <c r="O162" s="25" t="s">
        <v>26</v>
      </c>
      <c r="P162" s="25"/>
      <c r="Q162" s="29">
        <f t="shared" si="5"/>
        <v>0</v>
      </c>
    </row>
    <row r="163" spans="1:17" ht="12" customHeight="1" x14ac:dyDescent="0.2">
      <c r="A163" s="21" t="s">
        <v>631</v>
      </c>
      <c r="B163" s="21" t="s">
        <v>682</v>
      </c>
      <c r="C163" s="21" t="s">
        <v>690</v>
      </c>
      <c r="D163" s="21" t="s">
        <v>691</v>
      </c>
      <c r="E163" s="21" t="s">
        <v>692</v>
      </c>
      <c r="F163" s="22" t="s">
        <v>693</v>
      </c>
      <c r="G163" s="23" t="s">
        <v>1422</v>
      </c>
      <c r="H163" s="22" t="s">
        <v>199</v>
      </c>
      <c r="I163" s="24" t="s">
        <v>1334</v>
      </c>
      <c r="J163" s="25" t="s">
        <v>694</v>
      </c>
      <c r="K163" s="26"/>
      <c r="L163" s="27">
        <v>118</v>
      </c>
      <c r="M163" s="25">
        <v>10</v>
      </c>
      <c r="N163" s="28">
        <f t="shared" si="4"/>
        <v>106.2</v>
      </c>
      <c r="O163" s="25">
        <v>3</v>
      </c>
      <c r="P163" s="25"/>
      <c r="Q163" s="29">
        <f t="shared" si="5"/>
        <v>0</v>
      </c>
    </row>
    <row r="164" spans="1:17" ht="12" customHeight="1" x14ac:dyDescent="0.2">
      <c r="A164" s="21" t="s">
        <v>631</v>
      </c>
      <c r="B164" s="21" t="s">
        <v>682</v>
      </c>
      <c r="C164" s="21" t="s">
        <v>695</v>
      </c>
      <c r="D164" s="21" t="s">
        <v>696</v>
      </c>
      <c r="E164" s="21" t="s">
        <v>697</v>
      </c>
      <c r="F164" s="22" t="s">
        <v>698</v>
      </c>
      <c r="G164" s="23" t="s">
        <v>1422</v>
      </c>
      <c r="H164" s="22" t="s">
        <v>199</v>
      </c>
      <c r="I164" s="24" t="s">
        <v>1335</v>
      </c>
      <c r="J164" s="25" t="s">
        <v>699</v>
      </c>
      <c r="K164" s="26"/>
      <c r="L164" s="27">
        <v>233</v>
      </c>
      <c r="M164" s="25">
        <v>10</v>
      </c>
      <c r="N164" s="28">
        <f t="shared" si="4"/>
        <v>209.7</v>
      </c>
      <c r="O164" s="25">
        <v>1</v>
      </c>
      <c r="P164" s="25"/>
      <c r="Q164" s="29">
        <f t="shared" si="5"/>
        <v>0</v>
      </c>
    </row>
    <row r="165" spans="1:17" ht="12" customHeight="1" x14ac:dyDescent="0.2">
      <c r="A165" s="21" t="s">
        <v>631</v>
      </c>
      <c r="B165" s="21" t="s">
        <v>682</v>
      </c>
      <c r="C165" s="21" t="s">
        <v>700</v>
      </c>
      <c r="D165" s="21" t="s">
        <v>701</v>
      </c>
      <c r="E165" s="21" t="s">
        <v>702</v>
      </c>
      <c r="F165" s="22" t="s">
        <v>703</v>
      </c>
      <c r="G165" s="23" t="s">
        <v>1422</v>
      </c>
      <c r="H165" s="22" t="s">
        <v>199</v>
      </c>
      <c r="I165" s="24" t="s">
        <v>1336</v>
      </c>
      <c r="J165" s="25" t="s">
        <v>704</v>
      </c>
      <c r="K165" s="26"/>
      <c r="L165" s="27">
        <v>233</v>
      </c>
      <c r="M165" s="25">
        <v>10</v>
      </c>
      <c r="N165" s="28">
        <f t="shared" si="4"/>
        <v>209.7</v>
      </c>
      <c r="O165" s="25">
        <v>3</v>
      </c>
      <c r="P165" s="25"/>
      <c r="Q165" s="29">
        <f t="shared" si="5"/>
        <v>0</v>
      </c>
    </row>
    <row r="166" spans="1:17" ht="12" customHeight="1" x14ac:dyDescent="0.2">
      <c r="A166" s="21" t="s">
        <v>631</v>
      </c>
      <c r="B166" s="21" t="s">
        <v>682</v>
      </c>
      <c r="C166" s="21" t="s">
        <v>705</v>
      </c>
      <c r="D166" s="21" t="s">
        <v>706</v>
      </c>
      <c r="E166" s="21" t="s">
        <v>707</v>
      </c>
      <c r="F166" s="22" t="s">
        <v>708</v>
      </c>
      <c r="G166" s="23" t="s">
        <v>1425</v>
      </c>
      <c r="H166" s="22" t="s">
        <v>199</v>
      </c>
      <c r="I166" s="24" t="s">
        <v>1337</v>
      </c>
      <c r="J166" s="25" t="s">
        <v>709</v>
      </c>
      <c r="K166" s="26"/>
      <c r="L166" s="27">
        <v>86</v>
      </c>
      <c r="M166" s="25">
        <v>10</v>
      </c>
      <c r="N166" s="28">
        <f t="shared" si="4"/>
        <v>77.400000000000006</v>
      </c>
      <c r="O166" s="25">
        <v>3</v>
      </c>
      <c r="P166" s="25"/>
      <c r="Q166" s="29">
        <f t="shared" si="5"/>
        <v>0</v>
      </c>
    </row>
    <row r="167" spans="1:17" ht="12" customHeight="1" x14ac:dyDescent="0.2">
      <c r="A167" s="21" t="s">
        <v>631</v>
      </c>
      <c r="B167" s="21" t="s">
        <v>682</v>
      </c>
      <c r="C167" s="21" t="s">
        <v>705</v>
      </c>
      <c r="D167" s="21" t="s">
        <v>706</v>
      </c>
      <c r="E167" s="21" t="s">
        <v>707</v>
      </c>
      <c r="F167" s="22" t="s">
        <v>710</v>
      </c>
      <c r="G167" s="23" t="s">
        <v>1426</v>
      </c>
      <c r="H167" s="22" t="s">
        <v>199</v>
      </c>
      <c r="I167" s="24" t="s">
        <v>1337</v>
      </c>
      <c r="J167" s="25" t="s">
        <v>711</v>
      </c>
      <c r="K167" s="26"/>
      <c r="L167" s="27">
        <v>86</v>
      </c>
      <c r="M167" s="25">
        <v>10</v>
      </c>
      <c r="N167" s="28">
        <f t="shared" si="4"/>
        <v>77.400000000000006</v>
      </c>
      <c r="O167" s="25">
        <v>3</v>
      </c>
      <c r="P167" s="25"/>
      <c r="Q167" s="29">
        <f t="shared" si="5"/>
        <v>0</v>
      </c>
    </row>
    <row r="168" spans="1:17" ht="12" customHeight="1" x14ac:dyDescent="0.2">
      <c r="A168" s="21" t="s">
        <v>631</v>
      </c>
      <c r="B168" s="21" t="s">
        <v>682</v>
      </c>
      <c r="C168" s="21" t="s">
        <v>712</v>
      </c>
      <c r="D168" s="21" t="s">
        <v>713</v>
      </c>
      <c r="E168" s="21" t="s">
        <v>714</v>
      </c>
      <c r="F168" s="22" t="s">
        <v>715</v>
      </c>
      <c r="G168" s="23" t="s">
        <v>1421</v>
      </c>
      <c r="H168" s="22" t="s">
        <v>199</v>
      </c>
      <c r="I168" s="24" t="s">
        <v>1338</v>
      </c>
      <c r="J168" s="25" t="s">
        <v>716</v>
      </c>
      <c r="K168" s="26"/>
      <c r="L168" s="27">
        <v>131</v>
      </c>
      <c r="M168" s="25"/>
      <c r="N168" s="28">
        <f t="shared" si="4"/>
        <v>131</v>
      </c>
      <c r="O168" s="25">
        <v>1</v>
      </c>
      <c r="P168" s="25"/>
      <c r="Q168" s="29">
        <f t="shared" si="5"/>
        <v>0</v>
      </c>
    </row>
    <row r="169" spans="1:17" ht="12" customHeight="1" x14ac:dyDescent="0.2">
      <c r="A169" s="21" t="s">
        <v>631</v>
      </c>
      <c r="B169" s="21" t="s">
        <v>682</v>
      </c>
      <c r="C169" s="21" t="s">
        <v>717</v>
      </c>
      <c r="D169" s="21" t="s">
        <v>718</v>
      </c>
      <c r="E169" s="21" t="s">
        <v>719</v>
      </c>
      <c r="F169" s="22" t="s">
        <v>720</v>
      </c>
      <c r="G169" s="23" t="s">
        <v>1422</v>
      </c>
      <c r="H169" s="22" t="s">
        <v>199</v>
      </c>
      <c r="I169" s="24" t="s">
        <v>1339</v>
      </c>
      <c r="J169" s="25" t="s">
        <v>721</v>
      </c>
      <c r="K169" s="26"/>
      <c r="L169" s="27">
        <v>131</v>
      </c>
      <c r="M169" s="25">
        <v>10</v>
      </c>
      <c r="N169" s="28">
        <f t="shared" si="4"/>
        <v>117.9</v>
      </c>
      <c r="O169" s="25" t="s">
        <v>26</v>
      </c>
      <c r="P169" s="25"/>
      <c r="Q169" s="29">
        <f t="shared" si="5"/>
        <v>0</v>
      </c>
    </row>
    <row r="170" spans="1:17" ht="12" customHeight="1" x14ac:dyDescent="0.2">
      <c r="A170" s="21" t="s">
        <v>631</v>
      </c>
      <c r="B170" s="21" t="s">
        <v>682</v>
      </c>
      <c r="C170" s="21" t="s">
        <v>717</v>
      </c>
      <c r="D170" s="21" t="s">
        <v>718</v>
      </c>
      <c r="E170" s="21" t="s">
        <v>719</v>
      </c>
      <c r="F170" s="22" t="s">
        <v>722</v>
      </c>
      <c r="G170" s="23" t="s">
        <v>1421</v>
      </c>
      <c r="H170" s="22" t="s">
        <v>199</v>
      </c>
      <c r="I170" s="24" t="s">
        <v>1339</v>
      </c>
      <c r="J170" s="25" t="s">
        <v>723</v>
      </c>
      <c r="K170" s="26"/>
      <c r="L170" s="27">
        <v>131</v>
      </c>
      <c r="M170" s="25"/>
      <c r="N170" s="28">
        <f t="shared" si="4"/>
        <v>131</v>
      </c>
      <c r="O170" s="25">
        <v>2</v>
      </c>
      <c r="P170" s="25"/>
      <c r="Q170" s="29">
        <f t="shared" si="5"/>
        <v>0</v>
      </c>
    </row>
    <row r="171" spans="1:17" ht="12" customHeight="1" x14ac:dyDescent="0.2">
      <c r="A171" s="21" t="s">
        <v>631</v>
      </c>
      <c r="B171" s="21" t="s">
        <v>682</v>
      </c>
      <c r="C171" s="21" t="s">
        <v>724</v>
      </c>
      <c r="D171" s="21" t="s">
        <v>725</v>
      </c>
      <c r="E171" s="21" t="s">
        <v>726</v>
      </c>
      <c r="F171" s="22" t="s">
        <v>727</v>
      </c>
      <c r="G171" s="23" t="s">
        <v>1421</v>
      </c>
      <c r="H171" s="22" t="s">
        <v>199</v>
      </c>
      <c r="I171" s="24" t="s">
        <v>1340</v>
      </c>
      <c r="J171" s="25" t="s">
        <v>728</v>
      </c>
      <c r="K171" s="26"/>
      <c r="L171" s="27">
        <v>104</v>
      </c>
      <c r="M171" s="25">
        <v>10</v>
      </c>
      <c r="N171" s="28">
        <f t="shared" si="4"/>
        <v>93.6</v>
      </c>
      <c r="O171" s="25" t="s">
        <v>26</v>
      </c>
      <c r="P171" s="25"/>
      <c r="Q171" s="29">
        <f t="shared" si="5"/>
        <v>0</v>
      </c>
    </row>
    <row r="172" spans="1:17" ht="12" customHeight="1" x14ac:dyDescent="0.2">
      <c r="A172" s="21" t="s">
        <v>631</v>
      </c>
      <c r="B172" s="21" t="s">
        <v>682</v>
      </c>
      <c r="C172" s="21" t="s">
        <v>729</v>
      </c>
      <c r="D172" s="21" t="s">
        <v>730</v>
      </c>
      <c r="E172" s="21" t="s">
        <v>731</v>
      </c>
      <c r="F172" s="22" t="s">
        <v>732</v>
      </c>
      <c r="G172" s="23" t="s">
        <v>1421</v>
      </c>
      <c r="H172" s="22" t="s">
        <v>199</v>
      </c>
      <c r="I172" s="24" t="s">
        <v>1341</v>
      </c>
      <c r="J172" s="25" t="s">
        <v>733</v>
      </c>
      <c r="K172" s="26"/>
      <c r="L172" s="27">
        <v>95</v>
      </c>
      <c r="M172" s="25">
        <v>10</v>
      </c>
      <c r="N172" s="28">
        <f t="shared" si="4"/>
        <v>85.5</v>
      </c>
      <c r="O172" s="25">
        <v>1</v>
      </c>
      <c r="P172" s="25"/>
      <c r="Q172" s="29">
        <f t="shared" si="5"/>
        <v>0</v>
      </c>
    </row>
    <row r="173" spans="1:17" ht="12" customHeight="1" x14ac:dyDescent="0.2">
      <c r="A173" s="21" t="s">
        <v>631</v>
      </c>
      <c r="B173" s="21" t="s">
        <v>682</v>
      </c>
      <c r="C173" s="21" t="s">
        <v>734</v>
      </c>
      <c r="D173" s="21" t="s">
        <v>735</v>
      </c>
      <c r="E173" s="21" t="s">
        <v>736</v>
      </c>
      <c r="F173" s="22" t="s">
        <v>737</v>
      </c>
      <c r="G173" s="23" t="s">
        <v>1423</v>
      </c>
      <c r="H173" s="22" t="s">
        <v>199</v>
      </c>
      <c r="I173" s="24" t="s">
        <v>1342</v>
      </c>
      <c r="J173" s="25" t="s">
        <v>738</v>
      </c>
      <c r="K173" s="26"/>
      <c r="L173" s="27">
        <v>37</v>
      </c>
      <c r="M173" s="25">
        <v>10</v>
      </c>
      <c r="N173" s="28">
        <f t="shared" si="4"/>
        <v>33.299999999999997</v>
      </c>
      <c r="O173" s="25">
        <v>2</v>
      </c>
      <c r="P173" s="25"/>
      <c r="Q173" s="29">
        <f t="shared" si="5"/>
        <v>0</v>
      </c>
    </row>
    <row r="174" spans="1:17" ht="12" customHeight="1" x14ac:dyDescent="0.2">
      <c r="A174" s="21" t="s">
        <v>631</v>
      </c>
      <c r="B174" s="21" t="s">
        <v>682</v>
      </c>
      <c r="C174" s="21" t="s">
        <v>739</v>
      </c>
      <c r="D174" s="21" t="s">
        <v>740</v>
      </c>
      <c r="E174" s="21" t="s">
        <v>741</v>
      </c>
      <c r="F174" s="22" t="s">
        <v>742</v>
      </c>
      <c r="G174" s="23" t="s">
        <v>1426</v>
      </c>
      <c r="H174" s="22" t="s">
        <v>199</v>
      </c>
      <c r="I174" s="24" t="s">
        <v>1343</v>
      </c>
      <c r="J174" s="25" t="s">
        <v>743</v>
      </c>
      <c r="K174" s="26"/>
      <c r="L174" s="27">
        <v>46</v>
      </c>
      <c r="M174" s="25"/>
      <c r="N174" s="28">
        <f t="shared" si="4"/>
        <v>46</v>
      </c>
      <c r="O174" s="25" t="s">
        <v>26</v>
      </c>
      <c r="P174" s="25"/>
      <c r="Q174" s="29">
        <f t="shared" si="5"/>
        <v>0</v>
      </c>
    </row>
    <row r="175" spans="1:17" ht="12" customHeight="1" x14ac:dyDescent="0.2">
      <c r="A175" s="21" t="s">
        <v>631</v>
      </c>
      <c r="B175" s="21" t="s">
        <v>682</v>
      </c>
      <c r="C175" s="21" t="s">
        <v>739</v>
      </c>
      <c r="D175" s="21" t="s">
        <v>740</v>
      </c>
      <c r="E175" s="21" t="s">
        <v>741</v>
      </c>
      <c r="F175" s="22" t="s">
        <v>744</v>
      </c>
      <c r="G175" s="23" t="s">
        <v>1421</v>
      </c>
      <c r="H175" s="22" t="s">
        <v>199</v>
      </c>
      <c r="I175" s="24" t="s">
        <v>1343</v>
      </c>
      <c r="J175" s="25" t="s">
        <v>745</v>
      </c>
      <c r="K175" s="26"/>
      <c r="L175" s="27">
        <v>46</v>
      </c>
      <c r="M175" s="25"/>
      <c r="N175" s="28">
        <f t="shared" si="4"/>
        <v>46</v>
      </c>
      <c r="O175" s="25">
        <v>1</v>
      </c>
      <c r="P175" s="25"/>
      <c r="Q175" s="29">
        <f t="shared" si="5"/>
        <v>0</v>
      </c>
    </row>
    <row r="176" spans="1:17" ht="12" customHeight="1" x14ac:dyDescent="0.2">
      <c r="A176" s="21" t="s">
        <v>631</v>
      </c>
      <c r="B176" s="21" t="s">
        <v>682</v>
      </c>
      <c r="C176" s="21" t="s">
        <v>746</v>
      </c>
      <c r="D176" s="21" t="s">
        <v>747</v>
      </c>
      <c r="E176" s="21" t="s">
        <v>748</v>
      </c>
      <c r="F176" s="22" t="s">
        <v>749</v>
      </c>
      <c r="G176" s="23" t="s">
        <v>1426</v>
      </c>
      <c r="H176" s="22" t="s">
        <v>199</v>
      </c>
      <c r="I176" s="24" t="s">
        <v>1344</v>
      </c>
      <c r="J176" s="25" t="s">
        <v>750</v>
      </c>
      <c r="K176" s="26"/>
      <c r="L176" s="27">
        <v>46</v>
      </c>
      <c r="M176" s="25"/>
      <c r="N176" s="28">
        <f t="shared" si="4"/>
        <v>46</v>
      </c>
      <c r="O176" s="25">
        <v>1</v>
      </c>
      <c r="P176" s="25"/>
      <c r="Q176" s="29">
        <f t="shared" si="5"/>
        <v>0</v>
      </c>
    </row>
    <row r="177" spans="1:17" ht="12" customHeight="1" x14ac:dyDescent="0.2">
      <c r="A177" s="21" t="s">
        <v>631</v>
      </c>
      <c r="B177" s="21" t="s">
        <v>682</v>
      </c>
      <c r="C177" s="21" t="s">
        <v>751</v>
      </c>
      <c r="D177" s="21" t="s">
        <v>752</v>
      </c>
      <c r="E177" s="21" t="s">
        <v>753</v>
      </c>
      <c r="F177" s="22" t="s">
        <v>754</v>
      </c>
      <c r="G177" s="23" t="s">
        <v>1426</v>
      </c>
      <c r="H177" s="22" t="s">
        <v>199</v>
      </c>
      <c r="I177" s="24" t="s">
        <v>1345</v>
      </c>
      <c r="J177" s="25" t="s">
        <v>755</v>
      </c>
      <c r="K177" s="26"/>
      <c r="L177" s="27">
        <v>32</v>
      </c>
      <c r="M177" s="25"/>
      <c r="N177" s="28">
        <f t="shared" si="4"/>
        <v>32</v>
      </c>
      <c r="O177" s="25">
        <v>1</v>
      </c>
      <c r="P177" s="25"/>
      <c r="Q177" s="29">
        <f t="shared" si="5"/>
        <v>0</v>
      </c>
    </row>
    <row r="178" spans="1:17" ht="12" customHeight="1" x14ac:dyDescent="0.2">
      <c r="A178" s="21" t="s">
        <v>631</v>
      </c>
      <c r="B178" s="21" t="s">
        <v>682</v>
      </c>
      <c r="C178" s="21" t="s">
        <v>751</v>
      </c>
      <c r="D178" s="21" t="s">
        <v>752</v>
      </c>
      <c r="E178" s="21" t="s">
        <v>753</v>
      </c>
      <c r="F178" s="22" t="s">
        <v>756</v>
      </c>
      <c r="G178" s="23" t="s">
        <v>1421</v>
      </c>
      <c r="H178" s="22" t="s">
        <v>199</v>
      </c>
      <c r="I178" s="24" t="s">
        <v>1345</v>
      </c>
      <c r="J178" s="25" t="s">
        <v>757</v>
      </c>
      <c r="K178" s="26"/>
      <c r="L178" s="27">
        <v>32</v>
      </c>
      <c r="M178" s="25"/>
      <c r="N178" s="28">
        <f t="shared" si="4"/>
        <v>32</v>
      </c>
      <c r="O178" s="25">
        <v>1</v>
      </c>
      <c r="P178" s="25"/>
      <c r="Q178" s="29">
        <f t="shared" si="5"/>
        <v>0</v>
      </c>
    </row>
    <row r="179" spans="1:17" ht="12" customHeight="1" x14ac:dyDescent="0.2">
      <c r="A179" s="21" t="s">
        <v>631</v>
      </c>
      <c r="B179" s="21" t="s">
        <v>682</v>
      </c>
      <c r="C179" s="21" t="s">
        <v>758</v>
      </c>
      <c r="D179" s="21" t="s">
        <v>759</v>
      </c>
      <c r="E179" s="21" t="s">
        <v>760</v>
      </c>
      <c r="F179" s="22" t="s">
        <v>761</v>
      </c>
      <c r="G179" s="23" t="s">
        <v>1426</v>
      </c>
      <c r="H179" s="22" t="s">
        <v>199</v>
      </c>
      <c r="I179" s="24" t="s">
        <v>1346</v>
      </c>
      <c r="J179" s="25" t="s">
        <v>762</v>
      </c>
      <c r="K179" s="26"/>
      <c r="L179" s="27">
        <v>38</v>
      </c>
      <c r="M179" s="25">
        <v>10</v>
      </c>
      <c r="N179" s="28">
        <f t="shared" si="4"/>
        <v>34.200000000000003</v>
      </c>
      <c r="O179" s="25">
        <v>1</v>
      </c>
      <c r="P179" s="25"/>
      <c r="Q179" s="29">
        <f t="shared" si="5"/>
        <v>0</v>
      </c>
    </row>
    <row r="180" spans="1:17" ht="12" customHeight="1" x14ac:dyDescent="0.2">
      <c r="A180" s="21" t="s">
        <v>631</v>
      </c>
      <c r="B180" s="21" t="s">
        <v>682</v>
      </c>
      <c r="C180" s="21" t="s">
        <v>758</v>
      </c>
      <c r="D180" s="21" t="s">
        <v>759</v>
      </c>
      <c r="E180" s="21" t="s">
        <v>760</v>
      </c>
      <c r="F180" s="22" t="s">
        <v>763</v>
      </c>
      <c r="G180" s="23" t="s">
        <v>1422</v>
      </c>
      <c r="H180" s="22" t="s">
        <v>199</v>
      </c>
      <c r="I180" s="24" t="s">
        <v>1346</v>
      </c>
      <c r="J180" s="25" t="s">
        <v>764</v>
      </c>
      <c r="K180" s="26"/>
      <c r="L180" s="27">
        <v>38</v>
      </c>
      <c r="M180" s="25">
        <v>10</v>
      </c>
      <c r="N180" s="28">
        <f t="shared" si="4"/>
        <v>34.200000000000003</v>
      </c>
      <c r="O180" s="25">
        <v>1</v>
      </c>
      <c r="P180" s="25"/>
      <c r="Q180" s="29">
        <f t="shared" si="5"/>
        <v>0</v>
      </c>
    </row>
    <row r="181" spans="1:17" ht="12" customHeight="1" x14ac:dyDescent="0.2">
      <c r="A181" s="21" t="s">
        <v>631</v>
      </c>
      <c r="B181" s="21" t="s">
        <v>765</v>
      </c>
      <c r="C181" s="21" t="s">
        <v>766</v>
      </c>
      <c r="D181" s="21" t="s">
        <v>767</v>
      </c>
      <c r="E181" s="21" t="s">
        <v>768</v>
      </c>
      <c r="F181" s="22" t="s">
        <v>769</v>
      </c>
      <c r="G181" s="23" t="s">
        <v>1423</v>
      </c>
      <c r="H181" s="22" t="s">
        <v>24</v>
      </c>
      <c r="I181" s="24" t="s">
        <v>1347</v>
      </c>
      <c r="J181" s="25" t="s">
        <v>770</v>
      </c>
      <c r="K181" s="26"/>
      <c r="L181" s="27">
        <v>88</v>
      </c>
      <c r="M181" s="25"/>
      <c r="N181" s="28">
        <f t="shared" si="4"/>
        <v>88</v>
      </c>
      <c r="O181" s="25" t="s">
        <v>26</v>
      </c>
      <c r="P181" s="25"/>
      <c r="Q181" s="29">
        <f t="shared" si="5"/>
        <v>0</v>
      </c>
    </row>
    <row r="182" spans="1:17" ht="12" customHeight="1" x14ac:dyDescent="0.2">
      <c r="A182" s="21" t="s">
        <v>631</v>
      </c>
      <c r="B182" s="21" t="s">
        <v>765</v>
      </c>
      <c r="C182" s="21" t="s">
        <v>771</v>
      </c>
      <c r="D182" s="21" t="s">
        <v>772</v>
      </c>
      <c r="E182" s="21" t="s">
        <v>773</v>
      </c>
      <c r="F182" s="22" t="s">
        <v>774</v>
      </c>
      <c r="G182" s="23" t="s">
        <v>1421</v>
      </c>
      <c r="H182" s="22" t="s">
        <v>24</v>
      </c>
      <c r="I182" s="24" t="s">
        <v>1348</v>
      </c>
      <c r="J182" s="25" t="s">
        <v>775</v>
      </c>
      <c r="K182" s="26"/>
      <c r="L182" s="27">
        <v>70</v>
      </c>
      <c r="M182" s="25"/>
      <c r="N182" s="28">
        <f t="shared" si="4"/>
        <v>70</v>
      </c>
      <c r="O182" s="25">
        <v>2</v>
      </c>
      <c r="P182" s="25"/>
      <c r="Q182" s="29">
        <f t="shared" si="5"/>
        <v>0</v>
      </c>
    </row>
    <row r="183" spans="1:17" ht="12" customHeight="1" x14ac:dyDescent="0.2">
      <c r="A183" s="21" t="s">
        <v>631</v>
      </c>
      <c r="B183" s="21" t="s">
        <v>765</v>
      </c>
      <c r="C183" s="21" t="s">
        <v>771</v>
      </c>
      <c r="D183" s="21" t="s">
        <v>772</v>
      </c>
      <c r="E183" s="21" t="s">
        <v>773</v>
      </c>
      <c r="F183" s="22" t="s">
        <v>776</v>
      </c>
      <c r="G183" s="23" t="s">
        <v>1423</v>
      </c>
      <c r="H183" s="22" t="s">
        <v>24</v>
      </c>
      <c r="I183" s="24" t="s">
        <v>1348</v>
      </c>
      <c r="J183" s="25" t="s">
        <v>777</v>
      </c>
      <c r="K183" s="26"/>
      <c r="L183" s="27">
        <v>70</v>
      </c>
      <c r="M183" s="25"/>
      <c r="N183" s="28">
        <f t="shared" si="4"/>
        <v>70</v>
      </c>
      <c r="O183" s="25" t="s">
        <v>26</v>
      </c>
      <c r="P183" s="25"/>
      <c r="Q183" s="29">
        <f t="shared" si="5"/>
        <v>0</v>
      </c>
    </row>
    <row r="184" spans="1:17" ht="12" customHeight="1" x14ac:dyDescent="0.2">
      <c r="A184" s="21" t="s">
        <v>631</v>
      </c>
      <c r="B184" s="21" t="s">
        <v>765</v>
      </c>
      <c r="C184" s="21" t="s">
        <v>778</v>
      </c>
      <c r="D184" s="21" t="s">
        <v>779</v>
      </c>
      <c r="E184" s="21" t="s">
        <v>780</v>
      </c>
      <c r="F184" s="22" t="s">
        <v>781</v>
      </c>
      <c r="G184" s="23" t="s">
        <v>1423</v>
      </c>
      <c r="H184" s="22" t="s">
        <v>24</v>
      </c>
      <c r="I184" s="24" t="s">
        <v>1349</v>
      </c>
      <c r="J184" s="25" t="s">
        <v>782</v>
      </c>
      <c r="K184" s="26"/>
      <c r="L184" s="27">
        <v>222</v>
      </c>
      <c r="M184" s="25"/>
      <c r="N184" s="28">
        <f t="shared" si="4"/>
        <v>222</v>
      </c>
      <c r="O184" s="25">
        <v>2</v>
      </c>
      <c r="P184" s="25"/>
      <c r="Q184" s="29">
        <f t="shared" si="5"/>
        <v>0</v>
      </c>
    </row>
    <row r="185" spans="1:17" ht="12" customHeight="1" x14ac:dyDescent="0.2">
      <c r="A185" s="21" t="s">
        <v>631</v>
      </c>
      <c r="B185" s="21" t="s">
        <v>765</v>
      </c>
      <c r="C185" s="21" t="s">
        <v>783</v>
      </c>
      <c r="D185" s="21" t="s">
        <v>784</v>
      </c>
      <c r="E185" s="21" t="s">
        <v>785</v>
      </c>
      <c r="F185" s="22" t="s">
        <v>786</v>
      </c>
      <c r="G185" s="23" t="s">
        <v>1422</v>
      </c>
      <c r="H185" s="22" t="s">
        <v>38</v>
      </c>
      <c r="I185" s="24" t="s">
        <v>1350</v>
      </c>
      <c r="J185" s="25" t="s">
        <v>787</v>
      </c>
      <c r="K185" s="26"/>
      <c r="L185" s="27">
        <v>111</v>
      </c>
      <c r="M185" s="25">
        <v>10</v>
      </c>
      <c r="N185" s="28">
        <f t="shared" si="4"/>
        <v>99.9</v>
      </c>
      <c r="O185" s="25" t="s">
        <v>26</v>
      </c>
      <c r="P185" s="25"/>
      <c r="Q185" s="29">
        <f t="shared" si="5"/>
        <v>0</v>
      </c>
    </row>
    <row r="186" spans="1:17" ht="12" customHeight="1" x14ac:dyDescent="0.2">
      <c r="A186" s="21" t="s">
        <v>631</v>
      </c>
      <c r="B186" s="21" t="s">
        <v>765</v>
      </c>
      <c r="C186" s="21" t="s">
        <v>783</v>
      </c>
      <c r="D186" s="21" t="s">
        <v>784</v>
      </c>
      <c r="E186" s="21" t="s">
        <v>785</v>
      </c>
      <c r="F186" s="22" t="s">
        <v>788</v>
      </c>
      <c r="G186" s="23" t="s">
        <v>1421</v>
      </c>
      <c r="H186" s="22" t="s">
        <v>38</v>
      </c>
      <c r="I186" s="24" t="s">
        <v>1350</v>
      </c>
      <c r="J186" s="25" t="s">
        <v>789</v>
      </c>
      <c r="K186" s="26"/>
      <c r="L186" s="27">
        <v>111</v>
      </c>
      <c r="M186" s="25"/>
      <c r="N186" s="28">
        <f t="shared" si="4"/>
        <v>111</v>
      </c>
      <c r="O186" s="25">
        <v>2</v>
      </c>
      <c r="P186" s="25"/>
      <c r="Q186" s="29">
        <f t="shared" si="5"/>
        <v>0</v>
      </c>
    </row>
    <row r="187" spans="1:17" ht="12" customHeight="1" x14ac:dyDescent="0.2">
      <c r="A187" s="21" t="s">
        <v>631</v>
      </c>
      <c r="B187" s="21" t="s">
        <v>765</v>
      </c>
      <c r="C187" s="21" t="s">
        <v>790</v>
      </c>
      <c r="D187" s="21" t="s">
        <v>791</v>
      </c>
      <c r="E187" s="21" t="s">
        <v>792</v>
      </c>
      <c r="F187" s="22" t="s">
        <v>793</v>
      </c>
      <c r="G187" s="23" t="s">
        <v>1426</v>
      </c>
      <c r="H187" s="22" t="s">
        <v>38</v>
      </c>
      <c r="I187" s="24" t="s">
        <v>1351</v>
      </c>
      <c r="J187" s="25" t="s">
        <v>794</v>
      </c>
      <c r="K187" s="26"/>
      <c r="L187" s="27">
        <v>41</v>
      </c>
      <c r="M187" s="25"/>
      <c r="N187" s="28">
        <f t="shared" si="4"/>
        <v>41</v>
      </c>
      <c r="O187" s="25">
        <v>2</v>
      </c>
      <c r="P187" s="25"/>
      <c r="Q187" s="29">
        <f t="shared" si="5"/>
        <v>0</v>
      </c>
    </row>
    <row r="188" spans="1:17" ht="12" customHeight="1" x14ac:dyDescent="0.2">
      <c r="A188" s="21" t="s">
        <v>631</v>
      </c>
      <c r="B188" s="21" t="s">
        <v>765</v>
      </c>
      <c r="C188" s="21" t="s">
        <v>790</v>
      </c>
      <c r="D188" s="21" t="s">
        <v>791</v>
      </c>
      <c r="E188" s="21" t="s">
        <v>792</v>
      </c>
      <c r="F188" s="22" t="s">
        <v>795</v>
      </c>
      <c r="G188" s="23" t="s">
        <v>1421</v>
      </c>
      <c r="H188" s="22" t="s">
        <v>38</v>
      </c>
      <c r="I188" s="24" t="s">
        <v>1351</v>
      </c>
      <c r="J188" s="25" t="s">
        <v>796</v>
      </c>
      <c r="K188" s="26"/>
      <c r="L188" s="27">
        <v>41</v>
      </c>
      <c r="M188" s="25"/>
      <c r="N188" s="28">
        <f t="shared" si="4"/>
        <v>41</v>
      </c>
      <c r="O188" s="25">
        <v>1</v>
      </c>
      <c r="P188" s="25"/>
      <c r="Q188" s="29">
        <f t="shared" si="5"/>
        <v>0</v>
      </c>
    </row>
    <row r="189" spans="1:17" ht="12" customHeight="1" x14ac:dyDescent="0.2">
      <c r="A189" s="21" t="s">
        <v>631</v>
      </c>
      <c r="B189" s="21" t="s">
        <v>765</v>
      </c>
      <c r="C189" s="21" t="s">
        <v>790</v>
      </c>
      <c r="D189" s="21" t="s">
        <v>791</v>
      </c>
      <c r="E189" s="21" t="s">
        <v>792</v>
      </c>
      <c r="F189" s="22" t="s">
        <v>797</v>
      </c>
      <c r="G189" s="23" t="s">
        <v>1424</v>
      </c>
      <c r="H189" s="22" t="s">
        <v>38</v>
      </c>
      <c r="I189" s="24" t="s">
        <v>1351</v>
      </c>
      <c r="J189" s="25" t="s">
        <v>798</v>
      </c>
      <c r="K189" s="26"/>
      <c r="L189" s="27">
        <v>41</v>
      </c>
      <c r="M189" s="25"/>
      <c r="N189" s="28">
        <f t="shared" si="4"/>
        <v>41</v>
      </c>
      <c r="O189" s="25">
        <v>1</v>
      </c>
      <c r="P189" s="25"/>
      <c r="Q189" s="29">
        <f t="shared" si="5"/>
        <v>0</v>
      </c>
    </row>
    <row r="190" spans="1:17" ht="12" customHeight="1" x14ac:dyDescent="0.2">
      <c r="A190" s="21" t="s">
        <v>631</v>
      </c>
      <c r="B190" s="21" t="s">
        <v>765</v>
      </c>
      <c r="C190" s="21" t="s">
        <v>799</v>
      </c>
      <c r="D190" s="21" t="s">
        <v>800</v>
      </c>
      <c r="E190" s="21" t="s">
        <v>801</v>
      </c>
      <c r="F190" s="22" t="s">
        <v>802</v>
      </c>
      <c r="G190" s="23" t="s">
        <v>1422</v>
      </c>
      <c r="H190" s="22" t="s">
        <v>38</v>
      </c>
      <c r="I190" s="24" t="s">
        <v>1352</v>
      </c>
      <c r="J190" s="25" t="s">
        <v>803</v>
      </c>
      <c r="K190" s="26"/>
      <c r="L190" s="27">
        <v>82</v>
      </c>
      <c r="M190" s="25"/>
      <c r="N190" s="28">
        <f t="shared" si="4"/>
        <v>82</v>
      </c>
      <c r="O190" s="25" t="s">
        <v>26</v>
      </c>
      <c r="P190" s="25"/>
      <c r="Q190" s="29">
        <f t="shared" si="5"/>
        <v>0</v>
      </c>
    </row>
    <row r="191" spans="1:17" ht="12" customHeight="1" x14ac:dyDescent="0.2">
      <c r="A191" s="21" t="s">
        <v>631</v>
      </c>
      <c r="B191" s="21" t="s">
        <v>765</v>
      </c>
      <c r="C191" s="21" t="s">
        <v>804</v>
      </c>
      <c r="D191" s="21" t="s">
        <v>805</v>
      </c>
      <c r="E191" s="21" t="s">
        <v>806</v>
      </c>
      <c r="F191" s="22" t="s">
        <v>807</v>
      </c>
      <c r="G191" s="23" t="s">
        <v>1422</v>
      </c>
      <c r="H191" s="22" t="s">
        <v>38</v>
      </c>
      <c r="I191" s="24" t="s">
        <v>1353</v>
      </c>
      <c r="J191" s="25" t="s">
        <v>808</v>
      </c>
      <c r="K191" s="26"/>
      <c r="L191" s="27">
        <v>88</v>
      </c>
      <c r="M191" s="25"/>
      <c r="N191" s="28">
        <f t="shared" si="4"/>
        <v>88</v>
      </c>
      <c r="O191" s="25">
        <v>3</v>
      </c>
      <c r="P191" s="25"/>
      <c r="Q191" s="29">
        <f t="shared" si="5"/>
        <v>0</v>
      </c>
    </row>
    <row r="192" spans="1:17" ht="12" customHeight="1" x14ac:dyDescent="0.2">
      <c r="A192" s="21" t="s">
        <v>631</v>
      </c>
      <c r="B192" s="21" t="s">
        <v>765</v>
      </c>
      <c r="C192" s="21" t="s">
        <v>809</v>
      </c>
      <c r="D192" s="21" t="s">
        <v>810</v>
      </c>
      <c r="E192" s="21" t="s">
        <v>811</v>
      </c>
      <c r="F192" s="22" t="s">
        <v>812</v>
      </c>
      <c r="G192" s="23" t="s">
        <v>1425</v>
      </c>
      <c r="H192" s="22" t="s">
        <v>38</v>
      </c>
      <c r="I192" s="24" t="s">
        <v>1354</v>
      </c>
      <c r="J192" s="25" t="s">
        <v>813</v>
      </c>
      <c r="K192" s="26"/>
      <c r="L192" s="27">
        <v>88</v>
      </c>
      <c r="M192" s="25"/>
      <c r="N192" s="28">
        <f t="shared" si="4"/>
        <v>88</v>
      </c>
      <c r="O192" s="25">
        <v>1</v>
      </c>
      <c r="P192" s="25"/>
      <c r="Q192" s="29">
        <f t="shared" si="5"/>
        <v>0</v>
      </c>
    </row>
    <row r="193" spans="1:17" ht="12" customHeight="1" x14ac:dyDescent="0.2">
      <c r="A193" s="21" t="s">
        <v>631</v>
      </c>
      <c r="B193" s="21" t="s">
        <v>765</v>
      </c>
      <c r="C193" s="21" t="s">
        <v>809</v>
      </c>
      <c r="D193" s="21" t="s">
        <v>810</v>
      </c>
      <c r="E193" s="21" t="s">
        <v>811</v>
      </c>
      <c r="F193" s="22" t="s">
        <v>814</v>
      </c>
      <c r="G193" s="23" t="s">
        <v>1421</v>
      </c>
      <c r="H193" s="22" t="s">
        <v>38</v>
      </c>
      <c r="I193" s="24" t="s">
        <v>1354</v>
      </c>
      <c r="J193" s="25" t="s">
        <v>815</v>
      </c>
      <c r="K193" s="26"/>
      <c r="L193" s="27">
        <v>88</v>
      </c>
      <c r="M193" s="25"/>
      <c r="N193" s="28">
        <f t="shared" si="4"/>
        <v>88</v>
      </c>
      <c r="O193" s="25">
        <v>2</v>
      </c>
      <c r="P193" s="25"/>
      <c r="Q193" s="29">
        <f t="shared" si="5"/>
        <v>0</v>
      </c>
    </row>
    <row r="194" spans="1:17" ht="12" customHeight="1" x14ac:dyDescent="0.2">
      <c r="A194" s="21" t="s">
        <v>631</v>
      </c>
      <c r="B194" s="21" t="s">
        <v>765</v>
      </c>
      <c r="C194" s="21" t="s">
        <v>809</v>
      </c>
      <c r="D194" s="21" t="s">
        <v>810</v>
      </c>
      <c r="E194" s="21" t="s">
        <v>811</v>
      </c>
      <c r="F194" s="22" t="s">
        <v>816</v>
      </c>
      <c r="G194" s="23" t="s">
        <v>1424</v>
      </c>
      <c r="H194" s="22" t="s">
        <v>38</v>
      </c>
      <c r="I194" s="24" t="s">
        <v>1354</v>
      </c>
      <c r="J194" s="25" t="s">
        <v>817</v>
      </c>
      <c r="K194" s="26"/>
      <c r="L194" s="27">
        <v>88</v>
      </c>
      <c r="M194" s="25"/>
      <c r="N194" s="28">
        <f t="shared" ref="N194:N254" si="6">IF(K194&gt;0,ROUND(K194-(K194*(M194/100)),2),ROUND(L194-(L194*(M194/100)),2))</f>
        <v>88</v>
      </c>
      <c r="O194" s="25">
        <v>3</v>
      </c>
      <c r="P194" s="25"/>
      <c r="Q194" s="29">
        <f t="shared" ref="Q194:Q254" si="7">P194*N194</f>
        <v>0</v>
      </c>
    </row>
    <row r="195" spans="1:17" ht="12" customHeight="1" x14ac:dyDescent="0.2">
      <c r="A195" s="21" t="s">
        <v>631</v>
      </c>
      <c r="B195" s="21" t="s">
        <v>765</v>
      </c>
      <c r="C195" s="21" t="s">
        <v>818</v>
      </c>
      <c r="D195" s="21" t="s">
        <v>819</v>
      </c>
      <c r="E195" s="21" t="s">
        <v>820</v>
      </c>
      <c r="F195" s="22" t="s">
        <v>821</v>
      </c>
      <c r="G195" s="23" t="s">
        <v>1425</v>
      </c>
      <c r="H195" s="22" t="s">
        <v>38</v>
      </c>
      <c r="I195" s="24" t="s">
        <v>1355</v>
      </c>
      <c r="J195" s="25" t="s">
        <v>822</v>
      </c>
      <c r="K195" s="26"/>
      <c r="L195" s="27">
        <v>88</v>
      </c>
      <c r="M195" s="25"/>
      <c r="N195" s="28">
        <f t="shared" si="6"/>
        <v>88</v>
      </c>
      <c r="O195" s="25">
        <v>1</v>
      </c>
      <c r="P195" s="25"/>
      <c r="Q195" s="29">
        <f t="shared" si="7"/>
        <v>0</v>
      </c>
    </row>
    <row r="196" spans="1:17" ht="12" customHeight="1" x14ac:dyDescent="0.2">
      <c r="A196" s="21" t="s">
        <v>631</v>
      </c>
      <c r="B196" s="21" t="s">
        <v>765</v>
      </c>
      <c r="C196" s="21" t="s">
        <v>818</v>
      </c>
      <c r="D196" s="21" t="s">
        <v>819</v>
      </c>
      <c r="E196" s="21" t="s">
        <v>820</v>
      </c>
      <c r="F196" s="22" t="s">
        <v>823</v>
      </c>
      <c r="G196" s="23" t="s">
        <v>1426</v>
      </c>
      <c r="H196" s="22" t="s">
        <v>38</v>
      </c>
      <c r="I196" s="24" t="s">
        <v>1355</v>
      </c>
      <c r="J196" s="25" t="s">
        <v>824</v>
      </c>
      <c r="K196" s="26"/>
      <c r="L196" s="27">
        <v>88</v>
      </c>
      <c r="M196" s="25"/>
      <c r="N196" s="28">
        <f t="shared" si="6"/>
        <v>88</v>
      </c>
      <c r="O196" s="25">
        <v>1</v>
      </c>
      <c r="P196" s="25"/>
      <c r="Q196" s="29">
        <f t="shared" si="7"/>
        <v>0</v>
      </c>
    </row>
    <row r="197" spans="1:17" ht="12" customHeight="1" x14ac:dyDescent="0.2">
      <c r="A197" s="21" t="s">
        <v>631</v>
      </c>
      <c r="B197" s="21" t="s">
        <v>765</v>
      </c>
      <c r="C197" s="21" t="s">
        <v>818</v>
      </c>
      <c r="D197" s="21" t="s">
        <v>819</v>
      </c>
      <c r="E197" s="21" t="s">
        <v>820</v>
      </c>
      <c r="F197" s="22" t="s">
        <v>825</v>
      </c>
      <c r="G197" s="23" t="s">
        <v>1422</v>
      </c>
      <c r="H197" s="22" t="s">
        <v>38</v>
      </c>
      <c r="I197" s="24" t="s">
        <v>1355</v>
      </c>
      <c r="J197" s="25" t="s">
        <v>826</v>
      </c>
      <c r="K197" s="26"/>
      <c r="L197" s="27">
        <v>88</v>
      </c>
      <c r="M197" s="25"/>
      <c r="N197" s="28">
        <f t="shared" si="6"/>
        <v>88</v>
      </c>
      <c r="O197" s="25">
        <v>1</v>
      </c>
      <c r="P197" s="25"/>
      <c r="Q197" s="29">
        <f t="shared" si="7"/>
        <v>0</v>
      </c>
    </row>
    <row r="198" spans="1:17" ht="12" customHeight="1" x14ac:dyDescent="0.2">
      <c r="A198" s="21" t="s">
        <v>631</v>
      </c>
      <c r="B198" s="21" t="s">
        <v>765</v>
      </c>
      <c r="C198" s="21" t="s">
        <v>827</v>
      </c>
      <c r="D198" s="21" t="s">
        <v>828</v>
      </c>
      <c r="E198" s="21" t="s">
        <v>829</v>
      </c>
      <c r="F198" s="22" t="s">
        <v>830</v>
      </c>
      <c r="G198" s="23" t="s">
        <v>1427</v>
      </c>
      <c r="H198" s="22" t="s">
        <v>38</v>
      </c>
      <c r="I198" s="24" t="s">
        <v>1356</v>
      </c>
      <c r="J198" s="25" t="s">
        <v>831</v>
      </c>
      <c r="K198" s="26"/>
      <c r="L198" s="27">
        <v>88</v>
      </c>
      <c r="M198" s="25"/>
      <c r="N198" s="28">
        <f t="shared" si="6"/>
        <v>88</v>
      </c>
      <c r="O198" s="25">
        <v>3</v>
      </c>
      <c r="P198" s="25"/>
      <c r="Q198" s="29">
        <f t="shared" si="7"/>
        <v>0</v>
      </c>
    </row>
    <row r="199" spans="1:17" ht="12" customHeight="1" x14ac:dyDescent="0.2">
      <c r="A199" s="21" t="s">
        <v>631</v>
      </c>
      <c r="B199" s="21" t="s">
        <v>765</v>
      </c>
      <c r="C199" s="21" t="s">
        <v>827</v>
      </c>
      <c r="D199" s="21" t="s">
        <v>828</v>
      </c>
      <c r="E199" s="21" t="s">
        <v>829</v>
      </c>
      <c r="F199" s="22" t="s">
        <v>832</v>
      </c>
      <c r="G199" s="23" t="s">
        <v>1428</v>
      </c>
      <c r="H199" s="22" t="s">
        <v>38</v>
      </c>
      <c r="I199" s="24" t="s">
        <v>1356</v>
      </c>
      <c r="J199" s="25" t="s">
        <v>833</v>
      </c>
      <c r="K199" s="26"/>
      <c r="L199" s="27">
        <v>88</v>
      </c>
      <c r="M199" s="25"/>
      <c r="N199" s="28">
        <f t="shared" si="6"/>
        <v>88</v>
      </c>
      <c r="O199" s="25">
        <v>3</v>
      </c>
      <c r="P199" s="25"/>
      <c r="Q199" s="29">
        <f t="shared" si="7"/>
        <v>0</v>
      </c>
    </row>
    <row r="200" spans="1:17" ht="12" customHeight="1" x14ac:dyDescent="0.2">
      <c r="A200" s="21" t="s">
        <v>631</v>
      </c>
      <c r="B200" s="21" t="s">
        <v>765</v>
      </c>
      <c r="C200" s="21" t="s">
        <v>827</v>
      </c>
      <c r="D200" s="21" t="s">
        <v>828</v>
      </c>
      <c r="E200" s="21" t="s">
        <v>829</v>
      </c>
      <c r="F200" s="22" t="s">
        <v>834</v>
      </c>
      <c r="G200" s="23" t="s">
        <v>1429</v>
      </c>
      <c r="H200" s="22" t="s">
        <v>38</v>
      </c>
      <c r="I200" s="24" t="s">
        <v>1356</v>
      </c>
      <c r="J200" s="25" t="s">
        <v>835</v>
      </c>
      <c r="K200" s="26"/>
      <c r="L200" s="27">
        <v>88</v>
      </c>
      <c r="M200" s="25"/>
      <c r="N200" s="28">
        <f t="shared" si="6"/>
        <v>88</v>
      </c>
      <c r="O200" s="25" t="s">
        <v>26</v>
      </c>
      <c r="P200" s="25"/>
      <c r="Q200" s="29">
        <f t="shared" si="7"/>
        <v>0</v>
      </c>
    </row>
    <row r="201" spans="1:17" ht="12" customHeight="1" x14ac:dyDescent="0.2">
      <c r="A201" s="21" t="s">
        <v>631</v>
      </c>
      <c r="B201" s="21" t="s">
        <v>765</v>
      </c>
      <c r="C201" s="21" t="s">
        <v>836</v>
      </c>
      <c r="D201" s="21" t="s">
        <v>837</v>
      </c>
      <c r="E201" s="21" t="s">
        <v>838</v>
      </c>
      <c r="F201" s="22" t="s">
        <v>839</v>
      </c>
      <c r="G201" s="23" t="s">
        <v>1426</v>
      </c>
      <c r="H201" s="22" t="s">
        <v>38</v>
      </c>
      <c r="I201" s="24" t="s">
        <v>1357</v>
      </c>
      <c r="J201" s="25" t="s">
        <v>840</v>
      </c>
      <c r="K201" s="26"/>
      <c r="L201" s="27">
        <v>88</v>
      </c>
      <c r="M201" s="25">
        <v>10</v>
      </c>
      <c r="N201" s="28">
        <f t="shared" si="6"/>
        <v>79.2</v>
      </c>
      <c r="O201" s="25">
        <v>2</v>
      </c>
      <c r="P201" s="25"/>
      <c r="Q201" s="29">
        <f t="shared" si="7"/>
        <v>0</v>
      </c>
    </row>
    <row r="202" spans="1:17" ht="12" customHeight="1" x14ac:dyDescent="0.2">
      <c r="A202" s="21" t="s">
        <v>631</v>
      </c>
      <c r="B202" s="21" t="s">
        <v>765</v>
      </c>
      <c r="C202" s="21" t="s">
        <v>836</v>
      </c>
      <c r="D202" s="21" t="s">
        <v>837</v>
      </c>
      <c r="E202" s="21" t="s">
        <v>838</v>
      </c>
      <c r="F202" s="22" t="s">
        <v>841</v>
      </c>
      <c r="G202" s="23" t="s">
        <v>1422</v>
      </c>
      <c r="H202" s="22" t="s">
        <v>38</v>
      </c>
      <c r="I202" s="24" t="s">
        <v>1357</v>
      </c>
      <c r="J202" s="25" t="s">
        <v>842</v>
      </c>
      <c r="K202" s="26"/>
      <c r="L202" s="27">
        <v>88</v>
      </c>
      <c r="M202" s="25">
        <v>10</v>
      </c>
      <c r="N202" s="28">
        <f t="shared" si="6"/>
        <v>79.2</v>
      </c>
      <c r="O202" s="25" t="s">
        <v>26</v>
      </c>
      <c r="P202" s="25"/>
      <c r="Q202" s="29">
        <f t="shared" si="7"/>
        <v>0</v>
      </c>
    </row>
    <row r="203" spans="1:17" ht="12" customHeight="1" x14ac:dyDescent="0.2">
      <c r="A203" s="21" t="s">
        <v>631</v>
      </c>
      <c r="B203" s="21" t="s">
        <v>765</v>
      </c>
      <c r="C203" s="21" t="s">
        <v>843</v>
      </c>
      <c r="D203" s="21" t="s">
        <v>844</v>
      </c>
      <c r="E203" s="21" t="s">
        <v>845</v>
      </c>
      <c r="F203" s="22" t="s">
        <v>846</v>
      </c>
      <c r="G203" s="23" t="s">
        <v>1422</v>
      </c>
      <c r="H203" s="22" t="s">
        <v>38</v>
      </c>
      <c r="I203" s="24" t="s">
        <v>1358</v>
      </c>
      <c r="J203" s="25" t="s">
        <v>847</v>
      </c>
      <c r="K203" s="26"/>
      <c r="L203" s="27">
        <v>82</v>
      </c>
      <c r="M203" s="25">
        <v>10</v>
      </c>
      <c r="N203" s="28">
        <f t="shared" si="6"/>
        <v>73.8</v>
      </c>
      <c r="O203" s="25" t="s">
        <v>26</v>
      </c>
      <c r="P203" s="25"/>
      <c r="Q203" s="29">
        <f t="shared" si="7"/>
        <v>0</v>
      </c>
    </row>
    <row r="204" spans="1:17" ht="12" customHeight="1" x14ac:dyDescent="0.2">
      <c r="A204" s="21" t="s">
        <v>631</v>
      </c>
      <c r="B204" s="21" t="s">
        <v>765</v>
      </c>
      <c r="C204" s="21" t="s">
        <v>848</v>
      </c>
      <c r="D204" s="21" t="s">
        <v>849</v>
      </c>
      <c r="E204" s="21" t="s">
        <v>850</v>
      </c>
      <c r="F204" s="22" t="s">
        <v>851</v>
      </c>
      <c r="G204" s="23" t="s">
        <v>1426</v>
      </c>
      <c r="H204" s="22" t="s">
        <v>38</v>
      </c>
      <c r="I204" s="24" t="s">
        <v>1359</v>
      </c>
      <c r="J204" s="25" t="s">
        <v>852</v>
      </c>
      <c r="K204" s="26"/>
      <c r="L204" s="27">
        <v>30</v>
      </c>
      <c r="M204" s="25"/>
      <c r="N204" s="28">
        <f t="shared" si="6"/>
        <v>30</v>
      </c>
      <c r="O204" s="25">
        <v>2</v>
      </c>
      <c r="P204" s="25"/>
      <c r="Q204" s="29">
        <f t="shared" si="7"/>
        <v>0</v>
      </c>
    </row>
    <row r="205" spans="1:17" ht="12" customHeight="1" x14ac:dyDescent="0.2">
      <c r="A205" s="21" t="s">
        <v>631</v>
      </c>
      <c r="B205" s="21" t="s">
        <v>765</v>
      </c>
      <c r="C205" s="21" t="s">
        <v>848</v>
      </c>
      <c r="D205" s="21" t="s">
        <v>849</v>
      </c>
      <c r="E205" s="21" t="s">
        <v>850</v>
      </c>
      <c r="F205" s="22" t="s">
        <v>853</v>
      </c>
      <c r="G205" s="23" t="s">
        <v>1421</v>
      </c>
      <c r="H205" s="22" t="s">
        <v>38</v>
      </c>
      <c r="I205" s="24" t="s">
        <v>1359</v>
      </c>
      <c r="J205" s="25" t="s">
        <v>854</v>
      </c>
      <c r="K205" s="26"/>
      <c r="L205" s="27">
        <v>30</v>
      </c>
      <c r="M205" s="25"/>
      <c r="N205" s="28">
        <f t="shared" si="6"/>
        <v>30</v>
      </c>
      <c r="O205" s="25">
        <v>1</v>
      </c>
      <c r="P205" s="25"/>
      <c r="Q205" s="29">
        <f t="shared" si="7"/>
        <v>0</v>
      </c>
    </row>
    <row r="206" spans="1:17" ht="12" customHeight="1" x14ac:dyDescent="0.2">
      <c r="A206" s="21" t="s">
        <v>631</v>
      </c>
      <c r="B206" s="21" t="s">
        <v>765</v>
      </c>
      <c r="C206" s="21" t="s">
        <v>848</v>
      </c>
      <c r="D206" s="21" t="s">
        <v>849</v>
      </c>
      <c r="E206" s="21" t="s">
        <v>850</v>
      </c>
      <c r="F206" s="22" t="s">
        <v>855</v>
      </c>
      <c r="G206" s="23" t="s">
        <v>1424</v>
      </c>
      <c r="H206" s="22" t="s">
        <v>38</v>
      </c>
      <c r="I206" s="24" t="s">
        <v>1359</v>
      </c>
      <c r="J206" s="25" t="s">
        <v>856</v>
      </c>
      <c r="K206" s="26"/>
      <c r="L206" s="27">
        <v>30</v>
      </c>
      <c r="M206" s="25"/>
      <c r="N206" s="28">
        <f t="shared" si="6"/>
        <v>30</v>
      </c>
      <c r="O206" s="25">
        <v>1</v>
      </c>
      <c r="P206" s="25"/>
      <c r="Q206" s="29">
        <f t="shared" si="7"/>
        <v>0</v>
      </c>
    </row>
    <row r="207" spans="1:17" ht="12" customHeight="1" x14ac:dyDescent="0.2">
      <c r="A207" s="21" t="s">
        <v>631</v>
      </c>
      <c r="B207" s="21" t="s">
        <v>765</v>
      </c>
      <c r="C207" s="21" t="s">
        <v>848</v>
      </c>
      <c r="D207" s="21" t="s">
        <v>849</v>
      </c>
      <c r="E207" s="21" t="s">
        <v>850</v>
      </c>
      <c r="F207" s="22" t="s">
        <v>857</v>
      </c>
      <c r="G207" s="23" t="s">
        <v>1423</v>
      </c>
      <c r="H207" s="22" t="s">
        <v>38</v>
      </c>
      <c r="I207" s="24" t="s">
        <v>1359</v>
      </c>
      <c r="J207" s="25" t="s">
        <v>858</v>
      </c>
      <c r="K207" s="26"/>
      <c r="L207" s="27">
        <v>30</v>
      </c>
      <c r="M207" s="25"/>
      <c r="N207" s="28">
        <f t="shared" si="6"/>
        <v>30</v>
      </c>
      <c r="O207" s="25">
        <v>1</v>
      </c>
      <c r="P207" s="25"/>
      <c r="Q207" s="29">
        <f t="shared" si="7"/>
        <v>0</v>
      </c>
    </row>
    <row r="208" spans="1:17" ht="12" customHeight="1" x14ac:dyDescent="0.2">
      <c r="A208" s="21" t="s">
        <v>631</v>
      </c>
      <c r="B208" s="21" t="s">
        <v>765</v>
      </c>
      <c r="C208" s="21" t="s">
        <v>859</v>
      </c>
      <c r="D208" s="21" t="s">
        <v>860</v>
      </c>
      <c r="E208" s="21" t="s">
        <v>861</v>
      </c>
      <c r="F208" s="22" t="s">
        <v>862</v>
      </c>
      <c r="G208" s="23" t="s">
        <v>1425</v>
      </c>
      <c r="H208" s="22" t="s">
        <v>38</v>
      </c>
      <c r="I208" s="24" t="s">
        <v>1360</v>
      </c>
      <c r="J208" s="25" t="s">
        <v>863</v>
      </c>
      <c r="K208" s="26"/>
      <c r="L208" s="27">
        <v>64</v>
      </c>
      <c r="M208" s="25">
        <v>10</v>
      </c>
      <c r="N208" s="28">
        <f t="shared" si="6"/>
        <v>57.6</v>
      </c>
      <c r="O208" s="25">
        <v>3</v>
      </c>
      <c r="P208" s="25"/>
      <c r="Q208" s="29">
        <f t="shared" si="7"/>
        <v>0</v>
      </c>
    </row>
    <row r="209" spans="1:17" ht="12" customHeight="1" x14ac:dyDescent="0.2">
      <c r="A209" s="21" t="s">
        <v>631</v>
      </c>
      <c r="B209" s="21" t="s">
        <v>765</v>
      </c>
      <c r="C209" s="21" t="s">
        <v>864</v>
      </c>
      <c r="D209" s="21" t="s">
        <v>865</v>
      </c>
      <c r="E209" s="21" t="s">
        <v>866</v>
      </c>
      <c r="F209" s="22" t="s">
        <v>867</v>
      </c>
      <c r="G209" s="23" t="s">
        <v>1426</v>
      </c>
      <c r="H209" s="22" t="s">
        <v>38</v>
      </c>
      <c r="I209" s="24" t="s">
        <v>1361</v>
      </c>
      <c r="J209" s="25" t="s">
        <v>868</v>
      </c>
      <c r="K209" s="26"/>
      <c r="L209" s="27">
        <v>99</v>
      </c>
      <c r="M209" s="25">
        <v>10</v>
      </c>
      <c r="N209" s="28">
        <f t="shared" si="6"/>
        <v>89.1</v>
      </c>
      <c r="O209" s="25">
        <v>3</v>
      </c>
      <c r="P209" s="25"/>
      <c r="Q209" s="29">
        <f t="shared" si="7"/>
        <v>0</v>
      </c>
    </row>
    <row r="210" spans="1:17" ht="12" customHeight="1" x14ac:dyDescent="0.2">
      <c r="A210" s="21" t="s">
        <v>631</v>
      </c>
      <c r="B210" s="21" t="s">
        <v>765</v>
      </c>
      <c r="C210" s="21" t="s">
        <v>864</v>
      </c>
      <c r="D210" s="21" t="s">
        <v>865</v>
      </c>
      <c r="E210" s="21" t="s">
        <v>866</v>
      </c>
      <c r="F210" s="22" t="s">
        <v>869</v>
      </c>
      <c r="G210" s="23" t="s">
        <v>1422</v>
      </c>
      <c r="H210" s="22" t="s">
        <v>38</v>
      </c>
      <c r="I210" s="24" t="s">
        <v>1361</v>
      </c>
      <c r="J210" s="25" t="s">
        <v>870</v>
      </c>
      <c r="K210" s="26"/>
      <c r="L210" s="27">
        <v>99</v>
      </c>
      <c r="M210" s="25"/>
      <c r="N210" s="28">
        <f t="shared" si="6"/>
        <v>99</v>
      </c>
      <c r="O210" s="25">
        <v>2</v>
      </c>
      <c r="P210" s="25"/>
      <c r="Q210" s="29">
        <f t="shared" si="7"/>
        <v>0</v>
      </c>
    </row>
    <row r="211" spans="1:17" ht="12" customHeight="1" x14ac:dyDescent="0.2">
      <c r="A211" s="21" t="s">
        <v>631</v>
      </c>
      <c r="B211" s="21" t="s">
        <v>765</v>
      </c>
      <c r="C211" s="21" t="s">
        <v>871</v>
      </c>
      <c r="D211" s="21" t="s">
        <v>872</v>
      </c>
      <c r="E211" s="21" t="s">
        <v>873</v>
      </c>
      <c r="F211" s="22" t="s">
        <v>874</v>
      </c>
      <c r="G211" s="23" t="s">
        <v>1422</v>
      </c>
      <c r="H211" s="22" t="s">
        <v>38</v>
      </c>
      <c r="I211" s="24" t="s">
        <v>1362</v>
      </c>
      <c r="J211" s="25" t="s">
        <v>875</v>
      </c>
      <c r="K211" s="26"/>
      <c r="L211" s="27">
        <v>111</v>
      </c>
      <c r="M211" s="25">
        <v>10</v>
      </c>
      <c r="N211" s="28">
        <f t="shared" si="6"/>
        <v>99.9</v>
      </c>
      <c r="O211" s="25" t="s">
        <v>26</v>
      </c>
      <c r="P211" s="25"/>
      <c r="Q211" s="29">
        <f t="shared" si="7"/>
        <v>0</v>
      </c>
    </row>
    <row r="212" spans="1:17" ht="12" customHeight="1" x14ac:dyDescent="0.2">
      <c r="A212" s="21" t="s">
        <v>631</v>
      </c>
      <c r="B212" s="21" t="s">
        <v>765</v>
      </c>
      <c r="C212" s="21" t="s">
        <v>871</v>
      </c>
      <c r="D212" s="21" t="s">
        <v>872</v>
      </c>
      <c r="E212" s="21" t="s">
        <v>873</v>
      </c>
      <c r="F212" s="22" t="s">
        <v>876</v>
      </c>
      <c r="G212" s="23" t="s">
        <v>1421</v>
      </c>
      <c r="H212" s="22" t="s">
        <v>38</v>
      </c>
      <c r="I212" s="24" t="s">
        <v>1362</v>
      </c>
      <c r="J212" s="25" t="s">
        <v>877</v>
      </c>
      <c r="K212" s="26"/>
      <c r="L212" s="27">
        <v>111</v>
      </c>
      <c r="M212" s="25"/>
      <c r="N212" s="28">
        <f t="shared" si="6"/>
        <v>111</v>
      </c>
      <c r="O212" s="25">
        <v>1</v>
      </c>
      <c r="P212" s="25"/>
      <c r="Q212" s="29">
        <f t="shared" si="7"/>
        <v>0</v>
      </c>
    </row>
    <row r="213" spans="1:17" ht="12" customHeight="1" x14ac:dyDescent="0.2">
      <c r="A213" s="21" t="s">
        <v>631</v>
      </c>
      <c r="B213" s="21" t="s">
        <v>765</v>
      </c>
      <c r="C213" s="21" t="s">
        <v>878</v>
      </c>
      <c r="D213" s="21" t="s">
        <v>879</v>
      </c>
      <c r="E213" s="21" t="s">
        <v>880</v>
      </c>
      <c r="F213" s="22" t="s">
        <v>881</v>
      </c>
      <c r="G213" s="23" t="s">
        <v>1422</v>
      </c>
      <c r="H213" s="22" t="s">
        <v>38</v>
      </c>
      <c r="I213" s="24" t="s">
        <v>1363</v>
      </c>
      <c r="J213" s="25" t="s">
        <v>882</v>
      </c>
      <c r="K213" s="26"/>
      <c r="L213" s="27">
        <v>82</v>
      </c>
      <c r="M213" s="25">
        <v>10</v>
      </c>
      <c r="N213" s="28">
        <f t="shared" si="6"/>
        <v>73.8</v>
      </c>
      <c r="O213" s="25" t="s">
        <v>26</v>
      </c>
      <c r="P213" s="25"/>
      <c r="Q213" s="29">
        <f t="shared" si="7"/>
        <v>0</v>
      </c>
    </row>
    <row r="214" spans="1:17" ht="12" customHeight="1" x14ac:dyDescent="0.2">
      <c r="A214" s="21" t="s">
        <v>631</v>
      </c>
      <c r="B214" s="21" t="s">
        <v>765</v>
      </c>
      <c r="C214" s="21" t="s">
        <v>878</v>
      </c>
      <c r="D214" s="21" t="s">
        <v>879</v>
      </c>
      <c r="E214" s="21" t="s">
        <v>880</v>
      </c>
      <c r="F214" s="22" t="s">
        <v>883</v>
      </c>
      <c r="G214" s="23" t="s">
        <v>1421</v>
      </c>
      <c r="H214" s="22" t="s">
        <v>38</v>
      </c>
      <c r="I214" s="24" t="s">
        <v>1363</v>
      </c>
      <c r="J214" s="25" t="s">
        <v>884</v>
      </c>
      <c r="K214" s="26"/>
      <c r="L214" s="27">
        <v>82</v>
      </c>
      <c r="M214" s="25"/>
      <c r="N214" s="28">
        <f t="shared" si="6"/>
        <v>82</v>
      </c>
      <c r="O214" s="25">
        <v>1</v>
      </c>
      <c r="P214" s="25"/>
      <c r="Q214" s="29">
        <f t="shared" si="7"/>
        <v>0</v>
      </c>
    </row>
    <row r="215" spans="1:17" ht="12" customHeight="1" x14ac:dyDescent="0.2">
      <c r="A215" s="21" t="s">
        <v>631</v>
      </c>
      <c r="B215" s="21" t="s">
        <v>765</v>
      </c>
      <c r="C215" s="21" t="s">
        <v>885</v>
      </c>
      <c r="D215" s="21" t="s">
        <v>886</v>
      </c>
      <c r="E215" s="21" t="s">
        <v>887</v>
      </c>
      <c r="F215" s="22" t="s">
        <v>888</v>
      </c>
      <c r="G215" s="23" t="s">
        <v>1430</v>
      </c>
      <c r="H215" s="22" t="s">
        <v>38</v>
      </c>
      <c r="I215" s="24" t="s">
        <v>1364</v>
      </c>
      <c r="J215" s="25" t="s">
        <v>889</v>
      </c>
      <c r="K215" s="26"/>
      <c r="L215" s="27">
        <v>88</v>
      </c>
      <c r="M215" s="25"/>
      <c r="N215" s="28">
        <f t="shared" si="6"/>
        <v>88</v>
      </c>
      <c r="O215" s="25">
        <v>1</v>
      </c>
      <c r="P215" s="25"/>
      <c r="Q215" s="29">
        <f t="shared" si="7"/>
        <v>0</v>
      </c>
    </row>
    <row r="216" spans="1:17" ht="12" customHeight="1" x14ac:dyDescent="0.2">
      <c r="A216" s="21" t="s">
        <v>631</v>
      </c>
      <c r="B216" s="21" t="s">
        <v>765</v>
      </c>
      <c r="C216" s="21" t="s">
        <v>890</v>
      </c>
      <c r="D216" s="21" t="s">
        <v>891</v>
      </c>
      <c r="E216" s="21" t="s">
        <v>892</v>
      </c>
      <c r="F216" s="22" t="s">
        <v>893</v>
      </c>
      <c r="G216" s="23" t="s">
        <v>1424</v>
      </c>
      <c r="H216" s="22" t="s">
        <v>38</v>
      </c>
      <c r="I216" s="24" t="s">
        <v>1365</v>
      </c>
      <c r="J216" s="25" t="s">
        <v>894</v>
      </c>
      <c r="K216" s="26"/>
      <c r="L216" s="27">
        <v>124</v>
      </c>
      <c r="M216" s="25"/>
      <c r="N216" s="28">
        <f t="shared" si="6"/>
        <v>124</v>
      </c>
      <c r="O216" s="25">
        <v>3</v>
      </c>
      <c r="P216" s="25"/>
      <c r="Q216" s="29">
        <f t="shared" si="7"/>
        <v>0</v>
      </c>
    </row>
    <row r="217" spans="1:17" ht="12" customHeight="1" x14ac:dyDescent="0.2">
      <c r="A217" s="21" t="s">
        <v>631</v>
      </c>
      <c r="B217" s="21" t="s">
        <v>765</v>
      </c>
      <c r="C217" s="21" t="s">
        <v>895</v>
      </c>
      <c r="D217" s="21" t="s">
        <v>896</v>
      </c>
      <c r="E217" s="21" t="s">
        <v>897</v>
      </c>
      <c r="F217" s="22" t="s">
        <v>898</v>
      </c>
      <c r="G217" s="23" t="s">
        <v>1426</v>
      </c>
      <c r="H217" s="22" t="s">
        <v>38</v>
      </c>
      <c r="I217" s="24" t="s">
        <v>1366</v>
      </c>
      <c r="J217" s="25" t="s">
        <v>899</v>
      </c>
      <c r="K217" s="26"/>
      <c r="L217" s="27">
        <v>78</v>
      </c>
      <c r="M217" s="25"/>
      <c r="N217" s="28">
        <f t="shared" si="6"/>
        <v>78</v>
      </c>
      <c r="O217" s="25">
        <v>1</v>
      </c>
      <c r="P217" s="25"/>
      <c r="Q217" s="29">
        <f t="shared" si="7"/>
        <v>0</v>
      </c>
    </row>
    <row r="218" spans="1:17" ht="12" customHeight="1" x14ac:dyDescent="0.2">
      <c r="A218" s="21" t="s">
        <v>631</v>
      </c>
      <c r="B218" s="21" t="s">
        <v>765</v>
      </c>
      <c r="C218" s="21" t="s">
        <v>895</v>
      </c>
      <c r="D218" s="21" t="s">
        <v>896</v>
      </c>
      <c r="E218" s="21" t="s">
        <v>897</v>
      </c>
      <c r="F218" s="22" t="s">
        <v>900</v>
      </c>
      <c r="G218" s="23" t="s">
        <v>1422</v>
      </c>
      <c r="H218" s="22" t="s">
        <v>38</v>
      </c>
      <c r="I218" s="24" t="s">
        <v>1366</v>
      </c>
      <c r="J218" s="25" t="s">
        <v>901</v>
      </c>
      <c r="K218" s="26"/>
      <c r="L218" s="27">
        <v>78</v>
      </c>
      <c r="M218" s="25"/>
      <c r="N218" s="28">
        <f t="shared" si="6"/>
        <v>78</v>
      </c>
      <c r="O218" s="25" t="s">
        <v>26</v>
      </c>
      <c r="P218" s="25"/>
      <c r="Q218" s="29">
        <f t="shared" si="7"/>
        <v>0</v>
      </c>
    </row>
    <row r="219" spans="1:17" ht="12" customHeight="1" x14ac:dyDescent="0.2">
      <c r="A219" s="21" t="s">
        <v>631</v>
      </c>
      <c r="B219" s="21" t="s">
        <v>765</v>
      </c>
      <c r="C219" s="21" t="s">
        <v>895</v>
      </c>
      <c r="D219" s="21" t="s">
        <v>896</v>
      </c>
      <c r="E219" s="21" t="s">
        <v>897</v>
      </c>
      <c r="F219" s="22" t="s">
        <v>902</v>
      </c>
      <c r="G219" s="23" t="s">
        <v>1421</v>
      </c>
      <c r="H219" s="22" t="s">
        <v>38</v>
      </c>
      <c r="I219" s="24" t="s">
        <v>1366</v>
      </c>
      <c r="J219" s="25" t="s">
        <v>903</v>
      </c>
      <c r="K219" s="26"/>
      <c r="L219" s="27">
        <v>78</v>
      </c>
      <c r="M219" s="25"/>
      <c r="N219" s="28">
        <f t="shared" si="6"/>
        <v>78</v>
      </c>
      <c r="O219" s="25" t="s">
        <v>26</v>
      </c>
      <c r="P219" s="25"/>
      <c r="Q219" s="29">
        <f t="shared" si="7"/>
        <v>0</v>
      </c>
    </row>
    <row r="220" spans="1:17" ht="12" customHeight="1" x14ac:dyDescent="0.2">
      <c r="A220" s="21" t="s">
        <v>631</v>
      </c>
      <c r="B220" s="21" t="s">
        <v>765</v>
      </c>
      <c r="C220" s="21" t="s">
        <v>895</v>
      </c>
      <c r="D220" s="21" t="s">
        <v>896</v>
      </c>
      <c r="E220" s="21" t="s">
        <v>897</v>
      </c>
      <c r="F220" s="22" t="s">
        <v>904</v>
      </c>
      <c r="G220" s="23" t="s">
        <v>1424</v>
      </c>
      <c r="H220" s="22" t="s">
        <v>38</v>
      </c>
      <c r="I220" s="24" t="s">
        <v>1366</v>
      </c>
      <c r="J220" s="25" t="s">
        <v>905</v>
      </c>
      <c r="K220" s="26"/>
      <c r="L220" s="27">
        <v>78</v>
      </c>
      <c r="M220" s="25"/>
      <c r="N220" s="28">
        <f t="shared" si="6"/>
        <v>78</v>
      </c>
      <c r="O220" s="25" t="s">
        <v>26</v>
      </c>
      <c r="P220" s="25"/>
      <c r="Q220" s="29">
        <f t="shared" si="7"/>
        <v>0</v>
      </c>
    </row>
    <row r="221" spans="1:17" ht="12" customHeight="1" x14ac:dyDescent="0.2">
      <c r="A221" s="21" t="s">
        <v>631</v>
      </c>
      <c r="B221" s="21" t="s">
        <v>765</v>
      </c>
      <c r="C221" s="21" t="s">
        <v>895</v>
      </c>
      <c r="D221" s="21" t="s">
        <v>896</v>
      </c>
      <c r="E221" s="21" t="s">
        <v>897</v>
      </c>
      <c r="F221" s="22" t="s">
        <v>906</v>
      </c>
      <c r="G221" s="23" t="s">
        <v>1423</v>
      </c>
      <c r="H221" s="22" t="s">
        <v>38</v>
      </c>
      <c r="I221" s="24" t="s">
        <v>1366</v>
      </c>
      <c r="J221" s="25" t="s">
        <v>907</v>
      </c>
      <c r="K221" s="26"/>
      <c r="L221" s="27">
        <v>78</v>
      </c>
      <c r="M221" s="25"/>
      <c r="N221" s="28">
        <f t="shared" si="6"/>
        <v>78</v>
      </c>
      <c r="O221" s="25" t="s">
        <v>26</v>
      </c>
      <c r="P221" s="25"/>
      <c r="Q221" s="29">
        <f t="shared" si="7"/>
        <v>0</v>
      </c>
    </row>
    <row r="222" spans="1:17" ht="12" customHeight="1" x14ac:dyDescent="0.2">
      <c r="A222" s="21" t="s">
        <v>631</v>
      </c>
      <c r="B222" s="21" t="s">
        <v>765</v>
      </c>
      <c r="C222" s="21" t="s">
        <v>908</v>
      </c>
      <c r="D222" s="21" t="s">
        <v>909</v>
      </c>
      <c r="E222" s="21" t="s">
        <v>910</v>
      </c>
      <c r="F222" s="22" t="s">
        <v>911</v>
      </c>
      <c r="G222" s="23" t="s">
        <v>1426</v>
      </c>
      <c r="H222" s="22" t="s">
        <v>38</v>
      </c>
      <c r="I222" s="24" t="s">
        <v>1367</v>
      </c>
      <c r="J222" s="25" t="s">
        <v>912</v>
      </c>
      <c r="K222" s="26"/>
      <c r="L222" s="27">
        <v>32</v>
      </c>
      <c r="M222" s="25">
        <v>10</v>
      </c>
      <c r="N222" s="28">
        <f t="shared" si="6"/>
        <v>28.8</v>
      </c>
      <c r="O222" s="25">
        <v>2</v>
      </c>
      <c r="P222" s="25"/>
      <c r="Q222" s="29">
        <f t="shared" si="7"/>
        <v>0</v>
      </c>
    </row>
    <row r="223" spans="1:17" ht="12" customHeight="1" x14ac:dyDescent="0.2">
      <c r="A223" s="21" t="s">
        <v>631</v>
      </c>
      <c r="B223" s="21" t="s">
        <v>913</v>
      </c>
      <c r="C223" s="21" t="s">
        <v>914</v>
      </c>
      <c r="D223" s="21" t="s">
        <v>915</v>
      </c>
      <c r="E223" s="21" t="s">
        <v>916</v>
      </c>
      <c r="F223" s="22" t="s">
        <v>917</v>
      </c>
      <c r="G223" s="23" t="s">
        <v>1422</v>
      </c>
      <c r="H223" s="22" t="s">
        <v>38</v>
      </c>
      <c r="I223" s="24" t="s">
        <v>1368</v>
      </c>
      <c r="J223" s="25" t="s">
        <v>918</v>
      </c>
      <c r="K223" s="26"/>
      <c r="L223" s="27">
        <v>102</v>
      </c>
      <c r="M223" s="25">
        <v>15</v>
      </c>
      <c r="N223" s="28">
        <f t="shared" si="6"/>
        <v>86.7</v>
      </c>
      <c r="O223" s="25">
        <v>1</v>
      </c>
      <c r="P223" s="25"/>
      <c r="Q223" s="29">
        <f t="shared" si="7"/>
        <v>0</v>
      </c>
    </row>
    <row r="224" spans="1:17" ht="12" customHeight="1" x14ac:dyDescent="0.2">
      <c r="A224" s="21" t="s">
        <v>631</v>
      </c>
      <c r="B224" s="21" t="s">
        <v>913</v>
      </c>
      <c r="C224" s="21" t="s">
        <v>914</v>
      </c>
      <c r="D224" s="21" t="s">
        <v>915</v>
      </c>
      <c r="E224" s="21" t="s">
        <v>916</v>
      </c>
      <c r="F224" s="22" t="s">
        <v>919</v>
      </c>
      <c r="G224" s="23" t="s">
        <v>1421</v>
      </c>
      <c r="H224" s="22" t="s">
        <v>38</v>
      </c>
      <c r="I224" s="24" t="s">
        <v>1368</v>
      </c>
      <c r="J224" s="25" t="s">
        <v>920</v>
      </c>
      <c r="K224" s="26"/>
      <c r="L224" s="27">
        <v>102</v>
      </c>
      <c r="M224" s="25">
        <v>15</v>
      </c>
      <c r="N224" s="28">
        <f t="shared" si="6"/>
        <v>86.7</v>
      </c>
      <c r="O224" s="25" t="s">
        <v>26</v>
      </c>
      <c r="P224" s="25"/>
      <c r="Q224" s="29">
        <f t="shared" si="7"/>
        <v>0</v>
      </c>
    </row>
    <row r="225" spans="1:17" ht="12" customHeight="1" x14ac:dyDescent="0.2">
      <c r="A225" s="21" t="s">
        <v>631</v>
      </c>
      <c r="B225" s="21" t="s">
        <v>913</v>
      </c>
      <c r="C225" s="21" t="s">
        <v>914</v>
      </c>
      <c r="D225" s="21" t="s">
        <v>915</v>
      </c>
      <c r="E225" s="21" t="s">
        <v>916</v>
      </c>
      <c r="F225" s="22" t="s">
        <v>921</v>
      </c>
      <c r="G225" s="23" t="s">
        <v>1424</v>
      </c>
      <c r="H225" s="22" t="s">
        <v>38</v>
      </c>
      <c r="I225" s="24" t="s">
        <v>1368</v>
      </c>
      <c r="J225" s="25" t="s">
        <v>922</v>
      </c>
      <c r="K225" s="26"/>
      <c r="L225" s="27">
        <v>102</v>
      </c>
      <c r="M225" s="25">
        <v>15</v>
      </c>
      <c r="N225" s="28">
        <f t="shared" si="6"/>
        <v>86.7</v>
      </c>
      <c r="O225" s="25" t="s">
        <v>26</v>
      </c>
      <c r="P225" s="25"/>
      <c r="Q225" s="29">
        <f t="shared" si="7"/>
        <v>0</v>
      </c>
    </row>
    <row r="226" spans="1:17" ht="12" customHeight="1" x14ac:dyDescent="0.2">
      <c r="A226" s="21" t="s">
        <v>631</v>
      </c>
      <c r="B226" s="21" t="s">
        <v>913</v>
      </c>
      <c r="C226" s="21" t="s">
        <v>914</v>
      </c>
      <c r="D226" s="21" t="s">
        <v>915</v>
      </c>
      <c r="E226" s="21" t="s">
        <v>916</v>
      </c>
      <c r="F226" s="22" t="s">
        <v>923</v>
      </c>
      <c r="G226" s="23" t="s">
        <v>1423</v>
      </c>
      <c r="H226" s="22" t="s">
        <v>38</v>
      </c>
      <c r="I226" s="24" t="s">
        <v>1368</v>
      </c>
      <c r="J226" s="25" t="s">
        <v>924</v>
      </c>
      <c r="K226" s="26"/>
      <c r="L226" s="27">
        <v>102</v>
      </c>
      <c r="M226" s="25">
        <v>15</v>
      </c>
      <c r="N226" s="28">
        <f t="shared" si="6"/>
        <v>86.7</v>
      </c>
      <c r="O226" s="25" t="s">
        <v>26</v>
      </c>
      <c r="P226" s="25"/>
      <c r="Q226" s="29">
        <f t="shared" si="7"/>
        <v>0</v>
      </c>
    </row>
    <row r="227" spans="1:17" ht="12" customHeight="1" x14ac:dyDescent="0.2">
      <c r="A227" s="21" t="s">
        <v>631</v>
      </c>
      <c r="B227" s="21" t="s">
        <v>913</v>
      </c>
      <c r="C227" s="21" t="s">
        <v>914</v>
      </c>
      <c r="D227" s="21" t="s">
        <v>915</v>
      </c>
      <c r="E227" s="21" t="s">
        <v>916</v>
      </c>
      <c r="F227" s="22" t="s">
        <v>925</v>
      </c>
      <c r="G227" s="23" t="s">
        <v>1431</v>
      </c>
      <c r="H227" s="22" t="s">
        <v>38</v>
      </c>
      <c r="I227" s="24" t="s">
        <v>1368</v>
      </c>
      <c r="J227" s="25" t="s">
        <v>926</v>
      </c>
      <c r="K227" s="26"/>
      <c r="L227" s="27">
        <v>102</v>
      </c>
      <c r="M227" s="25">
        <v>15</v>
      </c>
      <c r="N227" s="28">
        <f t="shared" si="6"/>
        <v>86.7</v>
      </c>
      <c r="O227" s="25">
        <v>1</v>
      </c>
      <c r="P227" s="25"/>
      <c r="Q227" s="29">
        <f t="shared" si="7"/>
        <v>0</v>
      </c>
    </row>
    <row r="228" spans="1:17" ht="12" customHeight="1" x14ac:dyDescent="0.2">
      <c r="A228" s="21" t="s">
        <v>631</v>
      </c>
      <c r="B228" s="21" t="s">
        <v>913</v>
      </c>
      <c r="C228" s="21" t="s">
        <v>927</v>
      </c>
      <c r="D228" s="21" t="s">
        <v>928</v>
      </c>
      <c r="E228" s="21" t="s">
        <v>929</v>
      </c>
      <c r="F228" s="22" t="s">
        <v>930</v>
      </c>
      <c r="G228" s="23" t="s">
        <v>1422</v>
      </c>
      <c r="H228" s="22" t="s">
        <v>38</v>
      </c>
      <c r="I228" s="24" t="s">
        <v>1369</v>
      </c>
      <c r="J228" s="25" t="s">
        <v>931</v>
      </c>
      <c r="K228" s="26"/>
      <c r="L228" s="27">
        <v>115</v>
      </c>
      <c r="M228" s="25">
        <v>15</v>
      </c>
      <c r="N228" s="28">
        <f t="shared" si="6"/>
        <v>97.75</v>
      </c>
      <c r="O228" s="25">
        <v>2</v>
      </c>
      <c r="P228" s="25"/>
      <c r="Q228" s="29">
        <f t="shared" si="7"/>
        <v>0</v>
      </c>
    </row>
    <row r="229" spans="1:17" ht="12" customHeight="1" x14ac:dyDescent="0.2">
      <c r="A229" s="21" t="s">
        <v>631</v>
      </c>
      <c r="B229" s="21" t="s">
        <v>913</v>
      </c>
      <c r="C229" s="21" t="s">
        <v>932</v>
      </c>
      <c r="D229" s="21" t="s">
        <v>933</v>
      </c>
      <c r="E229" s="21" t="s">
        <v>934</v>
      </c>
      <c r="F229" s="22" t="s">
        <v>935</v>
      </c>
      <c r="G229" s="23" t="s">
        <v>1422</v>
      </c>
      <c r="H229" s="22" t="s">
        <v>38</v>
      </c>
      <c r="I229" s="24" t="s">
        <v>1370</v>
      </c>
      <c r="J229" s="25" t="s">
        <v>936</v>
      </c>
      <c r="K229" s="26"/>
      <c r="L229" s="27">
        <v>203</v>
      </c>
      <c r="M229" s="25">
        <v>15</v>
      </c>
      <c r="N229" s="28">
        <f t="shared" si="6"/>
        <v>172.55</v>
      </c>
      <c r="O229" s="25" t="s">
        <v>26</v>
      </c>
      <c r="P229" s="25"/>
      <c r="Q229" s="29">
        <f t="shared" si="7"/>
        <v>0</v>
      </c>
    </row>
    <row r="230" spans="1:17" ht="12" customHeight="1" x14ac:dyDescent="0.2">
      <c r="A230" s="21" t="s">
        <v>631</v>
      </c>
      <c r="B230" s="21" t="s">
        <v>913</v>
      </c>
      <c r="C230" s="21" t="s">
        <v>937</v>
      </c>
      <c r="D230" s="21" t="s">
        <v>938</v>
      </c>
      <c r="E230" s="21" t="s">
        <v>939</v>
      </c>
      <c r="F230" s="22" t="s">
        <v>940</v>
      </c>
      <c r="G230" s="23" t="s">
        <v>1421</v>
      </c>
      <c r="H230" s="22" t="s">
        <v>38</v>
      </c>
      <c r="I230" s="24" t="s">
        <v>1371</v>
      </c>
      <c r="J230" s="25" t="s">
        <v>941</v>
      </c>
      <c r="K230" s="26"/>
      <c r="L230" s="27">
        <v>238</v>
      </c>
      <c r="M230" s="25">
        <v>20</v>
      </c>
      <c r="N230" s="28">
        <f t="shared" si="6"/>
        <v>190.4</v>
      </c>
      <c r="O230" s="25">
        <v>2</v>
      </c>
      <c r="P230" s="25"/>
      <c r="Q230" s="29">
        <f t="shared" si="7"/>
        <v>0</v>
      </c>
    </row>
    <row r="231" spans="1:17" ht="12" customHeight="1" x14ac:dyDescent="0.2">
      <c r="A231" s="21" t="s">
        <v>631</v>
      </c>
      <c r="B231" s="21" t="s">
        <v>913</v>
      </c>
      <c r="C231" s="21" t="s">
        <v>942</v>
      </c>
      <c r="D231" s="21" t="s">
        <v>943</v>
      </c>
      <c r="E231" s="21" t="s">
        <v>944</v>
      </c>
      <c r="F231" s="22" t="s">
        <v>945</v>
      </c>
      <c r="G231" s="23" t="s">
        <v>1426</v>
      </c>
      <c r="H231" s="22" t="s">
        <v>38</v>
      </c>
      <c r="I231" s="24" t="s">
        <v>1372</v>
      </c>
      <c r="J231" s="25" t="s">
        <v>946</v>
      </c>
      <c r="K231" s="26"/>
      <c r="L231" s="27">
        <v>119</v>
      </c>
      <c r="M231" s="25">
        <v>30</v>
      </c>
      <c r="N231" s="28">
        <f t="shared" si="6"/>
        <v>83.3</v>
      </c>
      <c r="O231" s="25">
        <v>2</v>
      </c>
      <c r="P231" s="25"/>
      <c r="Q231" s="29">
        <f t="shared" si="7"/>
        <v>0</v>
      </c>
    </row>
    <row r="232" spans="1:17" ht="12" customHeight="1" x14ac:dyDescent="0.2">
      <c r="A232" s="21" t="s">
        <v>631</v>
      </c>
      <c r="B232" s="21" t="s">
        <v>913</v>
      </c>
      <c r="C232" s="21" t="s">
        <v>947</v>
      </c>
      <c r="D232" s="21" t="s">
        <v>948</v>
      </c>
      <c r="E232" s="21" t="s">
        <v>949</v>
      </c>
      <c r="F232" s="22" t="s">
        <v>950</v>
      </c>
      <c r="G232" s="23" t="s">
        <v>1422</v>
      </c>
      <c r="H232" s="22" t="s">
        <v>38</v>
      </c>
      <c r="I232" s="24" t="s">
        <v>1373</v>
      </c>
      <c r="J232" s="25" t="s">
        <v>951</v>
      </c>
      <c r="K232" s="26"/>
      <c r="L232" s="27">
        <v>108</v>
      </c>
      <c r="M232" s="25">
        <v>10</v>
      </c>
      <c r="N232" s="28">
        <f t="shared" si="6"/>
        <v>97.2</v>
      </c>
      <c r="O232" s="25">
        <v>2</v>
      </c>
      <c r="P232" s="25"/>
      <c r="Q232" s="29">
        <f t="shared" si="7"/>
        <v>0</v>
      </c>
    </row>
    <row r="233" spans="1:17" ht="12" customHeight="1" x14ac:dyDescent="0.2">
      <c r="A233" s="21" t="s">
        <v>631</v>
      </c>
      <c r="B233" s="21" t="s">
        <v>913</v>
      </c>
      <c r="C233" s="21" t="s">
        <v>952</v>
      </c>
      <c r="D233" s="21" t="s">
        <v>953</v>
      </c>
      <c r="E233" s="21" t="s">
        <v>954</v>
      </c>
      <c r="F233" s="22" t="s">
        <v>955</v>
      </c>
      <c r="G233" s="23" t="s">
        <v>1422</v>
      </c>
      <c r="H233" s="22" t="s">
        <v>38</v>
      </c>
      <c r="I233" s="24" t="s">
        <v>1374</v>
      </c>
      <c r="J233" s="25" t="s">
        <v>956</v>
      </c>
      <c r="K233" s="26"/>
      <c r="L233" s="27">
        <v>176</v>
      </c>
      <c r="M233" s="25">
        <v>15</v>
      </c>
      <c r="N233" s="28">
        <f t="shared" si="6"/>
        <v>149.6</v>
      </c>
      <c r="O233" s="25">
        <v>3</v>
      </c>
      <c r="P233" s="25"/>
      <c r="Q233" s="29">
        <f t="shared" si="7"/>
        <v>0</v>
      </c>
    </row>
    <row r="234" spans="1:17" ht="12" customHeight="1" x14ac:dyDescent="0.2">
      <c r="A234" s="21" t="s">
        <v>631</v>
      </c>
      <c r="B234" s="21" t="s">
        <v>913</v>
      </c>
      <c r="C234" s="21" t="s">
        <v>952</v>
      </c>
      <c r="D234" s="21" t="s">
        <v>953</v>
      </c>
      <c r="E234" s="21" t="s">
        <v>954</v>
      </c>
      <c r="F234" s="22" t="s">
        <v>957</v>
      </c>
      <c r="G234" s="23" t="s">
        <v>1424</v>
      </c>
      <c r="H234" s="22" t="s">
        <v>38</v>
      </c>
      <c r="I234" s="24" t="s">
        <v>1374</v>
      </c>
      <c r="J234" s="25" t="s">
        <v>958</v>
      </c>
      <c r="K234" s="26"/>
      <c r="L234" s="27">
        <v>176</v>
      </c>
      <c r="M234" s="25">
        <v>10</v>
      </c>
      <c r="N234" s="28">
        <f t="shared" si="6"/>
        <v>158.4</v>
      </c>
      <c r="O234" s="25">
        <v>1</v>
      </c>
      <c r="P234" s="25"/>
      <c r="Q234" s="29">
        <f t="shared" si="7"/>
        <v>0</v>
      </c>
    </row>
    <row r="235" spans="1:17" ht="12" customHeight="1" x14ac:dyDescent="0.2">
      <c r="A235" s="21" t="s">
        <v>631</v>
      </c>
      <c r="B235" s="21" t="s">
        <v>913</v>
      </c>
      <c r="C235" s="21" t="s">
        <v>959</v>
      </c>
      <c r="D235" s="21" t="s">
        <v>960</v>
      </c>
      <c r="E235" s="21" t="s">
        <v>961</v>
      </c>
      <c r="F235" s="22" t="s">
        <v>962</v>
      </c>
      <c r="G235" s="23" t="s">
        <v>1422</v>
      </c>
      <c r="H235" s="22" t="s">
        <v>38</v>
      </c>
      <c r="I235" s="24" t="s">
        <v>1375</v>
      </c>
      <c r="J235" s="25" t="s">
        <v>963</v>
      </c>
      <c r="K235" s="26"/>
      <c r="L235" s="27">
        <v>108</v>
      </c>
      <c r="M235" s="25">
        <v>25</v>
      </c>
      <c r="N235" s="28">
        <f t="shared" si="6"/>
        <v>81</v>
      </c>
      <c r="O235" s="25" t="s">
        <v>26</v>
      </c>
      <c r="P235" s="25"/>
      <c r="Q235" s="29">
        <f t="shared" si="7"/>
        <v>0</v>
      </c>
    </row>
    <row r="236" spans="1:17" ht="12" customHeight="1" x14ac:dyDescent="0.2">
      <c r="A236" s="21" t="s">
        <v>631</v>
      </c>
      <c r="B236" s="21" t="s">
        <v>913</v>
      </c>
      <c r="C236" s="21" t="s">
        <v>959</v>
      </c>
      <c r="D236" s="21" t="s">
        <v>960</v>
      </c>
      <c r="E236" s="21" t="s">
        <v>961</v>
      </c>
      <c r="F236" s="22" t="s">
        <v>964</v>
      </c>
      <c r="G236" s="23" t="s">
        <v>1421</v>
      </c>
      <c r="H236" s="22" t="s">
        <v>38</v>
      </c>
      <c r="I236" s="24" t="s">
        <v>1375</v>
      </c>
      <c r="J236" s="25" t="s">
        <v>965</v>
      </c>
      <c r="K236" s="26"/>
      <c r="L236" s="27">
        <v>108</v>
      </c>
      <c r="M236" s="25">
        <v>20</v>
      </c>
      <c r="N236" s="28">
        <f t="shared" si="6"/>
        <v>86.4</v>
      </c>
      <c r="O236" s="25">
        <v>3</v>
      </c>
      <c r="P236" s="25"/>
      <c r="Q236" s="29">
        <f t="shared" si="7"/>
        <v>0</v>
      </c>
    </row>
    <row r="237" spans="1:17" ht="12" customHeight="1" x14ac:dyDescent="0.2">
      <c r="A237" s="21" t="s">
        <v>631</v>
      </c>
      <c r="B237" s="21" t="s">
        <v>913</v>
      </c>
      <c r="C237" s="21" t="s">
        <v>966</v>
      </c>
      <c r="D237" s="21" t="s">
        <v>967</v>
      </c>
      <c r="E237" s="21" t="s">
        <v>968</v>
      </c>
      <c r="F237" s="22" t="s">
        <v>969</v>
      </c>
      <c r="G237" s="23" t="s">
        <v>1426</v>
      </c>
      <c r="H237" s="22" t="s">
        <v>38</v>
      </c>
      <c r="I237" s="24" t="s">
        <v>1376</v>
      </c>
      <c r="J237" s="25" t="s">
        <v>970</v>
      </c>
      <c r="K237" s="26"/>
      <c r="L237" s="27">
        <v>159</v>
      </c>
      <c r="M237" s="25">
        <v>30</v>
      </c>
      <c r="N237" s="28">
        <f t="shared" si="6"/>
        <v>111.3</v>
      </c>
      <c r="O237" s="25" t="s">
        <v>26</v>
      </c>
      <c r="P237" s="25"/>
      <c r="Q237" s="29">
        <f t="shared" si="7"/>
        <v>0</v>
      </c>
    </row>
    <row r="238" spans="1:17" ht="12" customHeight="1" x14ac:dyDescent="0.2">
      <c r="A238" s="21" t="s">
        <v>631</v>
      </c>
      <c r="B238" s="21" t="s">
        <v>913</v>
      </c>
      <c r="C238" s="21" t="s">
        <v>966</v>
      </c>
      <c r="D238" s="21" t="s">
        <v>967</v>
      </c>
      <c r="E238" s="21" t="s">
        <v>968</v>
      </c>
      <c r="F238" s="22" t="s">
        <v>971</v>
      </c>
      <c r="G238" s="23" t="s">
        <v>1422</v>
      </c>
      <c r="H238" s="22" t="s">
        <v>38</v>
      </c>
      <c r="I238" s="24" t="s">
        <v>1376</v>
      </c>
      <c r="J238" s="25" t="s">
        <v>972</v>
      </c>
      <c r="K238" s="26"/>
      <c r="L238" s="27">
        <v>159</v>
      </c>
      <c r="M238" s="25">
        <v>30</v>
      </c>
      <c r="N238" s="28">
        <f t="shared" si="6"/>
        <v>111.3</v>
      </c>
      <c r="O238" s="25" t="s">
        <v>26</v>
      </c>
      <c r="P238" s="25"/>
      <c r="Q238" s="29">
        <f t="shared" si="7"/>
        <v>0</v>
      </c>
    </row>
    <row r="239" spans="1:17" ht="12" customHeight="1" x14ac:dyDescent="0.2">
      <c r="A239" s="21" t="s">
        <v>631</v>
      </c>
      <c r="B239" s="21" t="s">
        <v>913</v>
      </c>
      <c r="C239" s="21" t="s">
        <v>973</v>
      </c>
      <c r="D239" s="21" t="s">
        <v>974</v>
      </c>
      <c r="E239" s="21" t="s">
        <v>975</v>
      </c>
      <c r="F239" s="22" t="s">
        <v>976</v>
      </c>
      <c r="G239" s="23" t="s">
        <v>1422</v>
      </c>
      <c r="H239" s="22" t="s">
        <v>38</v>
      </c>
      <c r="I239" s="24" t="s">
        <v>1377</v>
      </c>
      <c r="J239" s="25" t="s">
        <v>977</v>
      </c>
      <c r="K239" s="26"/>
      <c r="L239" s="27">
        <v>102</v>
      </c>
      <c r="M239" s="25">
        <v>25</v>
      </c>
      <c r="N239" s="28">
        <f t="shared" si="6"/>
        <v>76.5</v>
      </c>
      <c r="O239" s="25" t="s">
        <v>26</v>
      </c>
      <c r="P239" s="25"/>
      <c r="Q239" s="29">
        <f t="shared" si="7"/>
        <v>0</v>
      </c>
    </row>
    <row r="240" spans="1:17" ht="12" customHeight="1" x14ac:dyDescent="0.2">
      <c r="A240" s="21" t="s">
        <v>631</v>
      </c>
      <c r="B240" s="21" t="s">
        <v>913</v>
      </c>
      <c r="C240" s="21" t="s">
        <v>973</v>
      </c>
      <c r="D240" s="21" t="s">
        <v>974</v>
      </c>
      <c r="E240" s="21" t="s">
        <v>975</v>
      </c>
      <c r="F240" s="22" t="s">
        <v>978</v>
      </c>
      <c r="G240" s="23" t="s">
        <v>1421</v>
      </c>
      <c r="H240" s="22" t="s">
        <v>38</v>
      </c>
      <c r="I240" s="24" t="s">
        <v>1377</v>
      </c>
      <c r="J240" s="25" t="s">
        <v>979</v>
      </c>
      <c r="K240" s="26"/>
      <c r="L240" s="27">
        <v>102</v>
      </c>
      <c r="M240" s="25">
        <v>20</v>
      </c>
      <c r="N240" s="28">
        <f t="shared" si="6"/>
        <v>81.599999999999994</v>
      </c>
      <c r="O240" s="25">
        <v>1</v>
      </c>
      <c r="P240" s="25"/>
      <c r="Q240" s="29">
        <f t="shared" si="7"/>
        <v>0</v>
      </c>
    </row>
    <row r="241" spans="1:17" ht="12" customHeight="1" x14ac:dyDescent="0.2">
      <c r="A241" s="21" t="s">
        <v>631</v>
      </c>
      <c r="B241" s="21" t="s">
        <v>913</v>
      </c>
      <c r="C241" s="21" t="s">
        <v>973</v>
      </c>
      <c r="D241" s="21" t="s">
        <v>974</v>
      </c>
      <c r="E241" s="21" t="s">
        <v>975</v>
      </c>
      <c r="F241" s="22" t="s">
        <v>980</v>
      </c>
      <c r="G241" s="23" t="s">
        <v>1424</v>
      </c>
      <c r="H241" s="22" t="s">
        <v>38</v>
      </c>
      <c r="I241" s="24" t="s">
        <v>1377</v>
      </c>
      <c r="J241" s="25" t="s">
        <v>981</v>
      </c>
      <c r="K241" s="26"/>
      <c r="L241" s="27">
        <v>102</v>
      </c>
      <c r="M241" s="25">
        <v>20</v>
      </c>
      <c r="N241" s="28">
        <f t="shared" si="6"/>
        <v>81.599999999999994</v>
      </c>
      <c r="O241" s="25">
        <v>1</v>
      </c>
      <c r="P241" s="25"/>
      <c r="Q241" s="29">
        <f t="shared" si="7"/>
        <v>0</v>
      </c>
    </row>
    <row r="242" spans="1:17" ht="12" customHeight="1" x14ac:dyDescent="0.2">
      <c r="A242" s="21" t="s">
        <v>631</v>
      </c>
      <c r="B242" s="21" t="s">
        <v>913</v>
      </c>
      <c r="C242" s="21" t="s">
        <v>982</v>
      </c>
      <c r="D242" s="21" t="s">
        <v>983</v>
      </c>
      <c r="E242" s="21" t="s">
        <v>984</v>
      </c>
      <c r="F242" s="22" t="s">
        <v>985</v>
      </c>
      <c r="G242" s="23" t="s">
        <v>1422</v>
      </c>
      <c r="H242" s="22" t="s">
        <v>38</v>
      </c>
      <c r="I242" s="24" t="s">
        <v>1378</v>
      </c>
      <c r="J242" s="25" t="s">
        <v>986</v>
      </c>
      <c r="K242" s="26"/>
      <c r="L242" s="27">
        <v>135</v>
      </c>
      <c r="M242" s="25">
        <v>10</v>
      </c>
      <c r="N242" s="28">
        <f t="shared" si="6"/>
        <v>121.5</v>
      </c>
      <c r="O242" s="25">
        <v>2</v>
      </c>
      <c r="P242" s="25"/>
      <c r="Q242" s="29">
        <f t="shared" si="7"/>
        <v>0</v>
      </c>
    </row>
    <row r="243" spans="1:17" ht="12" customHeight="1" x14ac:dyDescent="0.2">
      <c r="A243" s="21" t="s">
        <v>631</v>
      </c>
      <c r="B243" s="21" t="s">
        <v>913</v>
      </c>
      <c r="C243" s="21" t="s">
        <v>987</v>
      </c>
      <c r="D243" s="21" t="s">
        <v>988</v>
      </c>
      <c r="E243" s="21" t="s">
        <v>989</v>
      </c>
      <c r="F243" s="22" t="s">
        <v>990</v>
      </c>
      <c r="G243" s="23" t="s">
        <v>1422</v>
      </c>
      <c r="H243" s="22" t="s">
        <v>38</v>
      </c>
      <c r="I243" s="24" t="s">
        <v>1379</v>
      </c>
      <c r="J243" s="25" t="s">
        <v>991</v>
      </c>
      <c r="K243" s="26"/>
      <c r="L243" s="27">
        <v>119</v>
      </c>
      <c r="M243" s="25">
        <v>5</v>
      </c>
      <c r="N243" s="28">
        <f t="shared" si="6"/>
        <v>113.05</v>
      </c>
      <c r="O243" s="25">
        <v>2</v>
      </c>
      <c r="P243" s="25"/>
      <c r="Q243" s="29">
        <f t="shared" si="7"/>
        <v>0</v>
      </c>
    </row>
    <row r="244" spans="1:17" ht="12" customHeight="1" x14ac:dyDescent="0.2">
      <c r="A244" s="21" t="s">
        <v>631</v>
      </c>
      <c r="B244" s="21" t="s">
        <v>913</v>
      </c>
      <c r="C244" s="21" t="s">
        <v>987</v>
      </c>
      <c r="D244" s="21" t="s">
        <v>988</v>
      </c>
      <c r="E244" s="21" t="s">
        <v>989</v>
      </c>
      <c r="F244" s="22" t="s">
        <v>992</v>
      </c>
      <c r="G244" s="23" t="s">
        <v>1421</v>
      </c>
      <c r="H244" s="22" t="s">
        <v>38</v>
      </c>
      <c r="I244" s="24" t="s">
        <v>1379</v>
      </c>
      <c r="J244" s="25" t="s">
        <v>993</v>
      </c>
      <c r="K244" s="26"/>
      <c r="L244" s="27">
        <v>119</v>
      </c>
      <c r="M244" s="25">
        <v>5</v>
      </c>
      <c r="N244" s="28">
        <f t="shared" si="6"/>
        <v>113.05</v>
      </c>
      <c r="O244" s="25">
        <v>1</v>
      </c>
      <c r="P244" s="25"/>
      <c r="Q244" s="29">
        <f t="shared" si="7"/>
        <v>0</v>
      </c>
    </row>
    <row r="245" spans="1:17" ht="12" customHeight="1" x14ac:dyDescent="0.2">
      <c r="A245" s="21" t="s">
        <v>631</v>
      </c>
      <c r="B245" s="21" t="s">
        <v>994</v>
      </c>
      <c r="C245" s="21" t="s">
        <v>995</v>
      </c>
      <c r="D245" s="21" t="s">
        <v>996</v>
      </c>
      <c r="E245" s="21" t="s">
        <v>997</v>
      </c>
      <c r="F245" s="22" t="s">
        <v>998</v>
      </c>
      <c r="G245" s="23" t="s">
        <v>1422</v>
      </c>
      <c r="H245" s="22" t="s">
        <v>523</v>
      </c>
      <c r="I245" s="24" t="s">
        <v>1380</v>
      </c>
      <c r="J245" s="25" t="s">
        <v>999</v>
      </c>
      <c r="K245" s="26"/>
      <c r="L245" s="27">
        <v>132</v>
      </c>
      <c r="M245" s="25">
        <v>10</v>
      </c>
      <c r="N245" s="28">
        <f t="shared" si="6"/>
        <v>118.8</v>
      </c>
      <c r="O245" s="25">
        <v>3</v>
      </c>
      <c r="P245" s="25"/>
      <c r="Q245" s="29">
        <f t="shared" si="7"/>
        <v>0</v>
      </c>
    </row>
    <row r="246" spans="1:17" ht="12" customHeight="1" x14ac:dyDescent="0.2">
      <c r="A246" s="21" t="s">
        <v>631</v>
      </c>
      <c r="B246" s="21" t="s">
        <v>1000</v>
      </c>
      <c r="C246" s="21" t="s">
        <v>1001</v>
      </c>
      <c r="D246" s="21" t="s">
        <v>1002</v>
      </c>
      <c r="E246" s="21" t="s">
        <v>1003</v>
      </c>
      <c r="F246" s="22" t="s">
        <v>1004</v>
      </c>
      <c r="G246" s="23" t="s">
        <v>1426</v>
      </c>
      <c r="H246" s="22" t="s">
        <v>523</v>
      </c>
      <c r="I246" s="24" t="s">
        <v>1381</v>
      </c>
      <c r="J246" s="25" t="s">
        <v>1005</v>
      </c>
      <c r="K246" s="26"/>
      <c r="L246" s="27">
        <v>187</v>
      </c>
      <c r="M246" s="25">
        <v>10</v>
      </c>
      <c r="N246" s="28">
        <f t="shared" si="6"/>
        <v>168.3</v>
      </c>
      <c r="O246" s="25">
        <v>2</v>
      </c>
      <c r="P246" s="25"/>
      <c r="Q246" s="29">
        <f t="shared" si="7"/>
        <v>0</v>
      </c>
    </row>
    <row r="247" spans="1:17" ht="12" customHeight="1" x14ac:dyDescent="0.2">
      <c r="A247" s="21" t="s">
        <v>1006</v>
      </c>
      <c r="B247" s="21" t="s">
        <v>1007</v>
      </c>
      <c r="C247" s="21" t="s">
        <v>1008</v>
      </c>
      <c r="D247" s="21" t="s">
        <v>1009</v>
      </c>
      <c r="E247" s="21" t="s">
        <v>1010</v>
      </c>
      <c r="F247" s="22" t="s">
        <v>1011</v>
      </c>
      <c r="G247" s="23" t="s">
        <v>1432</v>
      </c>
      <c r="H247" s="22" t="s">
        <v>199</v>
      </c>
      <c r="I247" s="24" t="s">
        <v>1382</v>
      </c>
      <c r="J247" s="25" t="s">
        <v>1012</v>
      </c>
      <c r="K247" s="26"/>
      <c r="L247" s="27">
        <v>230</v>
      </c>
      <c r="M247" s="25">
        <v>30</v>
      </c>
      <c r="N247" s="28">
        <f t="shared" si="6"/>
        <v>161</v>
      </c>
      <c r="O247" s="25">
        <v>1</v>
      </c>
      <c r="P247" s="25"/>
      <c r="Q247" s="29">
        <f t="shared" si="7"/>
        <v>0</v>
      </c>
    </row>
    <row r="248" spans="1:17" ht="12" customHeight="1" x14ac:dyDescent="0.2">
      <c r="A248" s="21" t="s">
        <v>1006</v>
      </c>
      <c r="B248" s="21" t="s">
        <v>1007</v>
      </c>
      <c r="C248" s="21" t="s">
        <v>1008</v>
      </c>
      <c r="D248" s="21" t="s">
        <v>1009</v>
      </c>
      <c r="E248" s="21" t="s">
        <v>1010</v>
      </c>
      <c r="F248" s="22" t="s">
        <v>1013</v>
      </c>
      <c r="G248" s="23" t="s">
        <v>1433</v>
      </c>
      <c r="H248" s="22" t="s">
        <v>199</v>
      </c>
      <c r="I248" s="24" t="s">
        <v>1382</v>
      </c>
      <c r="J248" s="25" t="s">
        <v>1014</v>
      </c>
      <c r="K248" s="26"/>
      <c r="L248" s="27">
        <v>230</v>
      </c>
      <c r="M248" s="25">
        <v>30</v>
      </c>
      <c r="N248" s="28">
        <f t="shared" si="6"/>
        <v>161</v>
      </c>
      <c r="O248" s="25">
        <v>1</v>
      </c>
      <c r="P248" s="25"/>
      <c r="Q248" s="29">
        <f t="shared" si="7"/>
        <v>0</v>
      </c>
    </row>
    <row r="249" spans="1:17" ht="12" customHeight="1" x14ac:dyDescent="0.2">
      <c r="A249" s="21" t="s">
        <v>1006</v>
      </c>
      <c r="B249" s="21" t="s">
        <v>1007</v>
      </c>
      <c r="C249" s="21" t="s">
        <v>1015</v>
      </c>
      <c r="D249" s="21" t="s">
        <v>1016</v>
      </c>
      <c r="E249" s="21" t="s">
        <v>1017</v>
      </c>
      <c r="F249" s="22"/>
      <c r="G249" s="23"/>
      <c r="H249" s="22" t="s">
        <v>199</v>
      </c>
      <c r="I249" s="24" t="s">
        <v>1383</v>
      </c>
      <c r="J249" s="25" t="s">
        <v>1018</v>
      </c>
      <c r="K249" s="26"/>
      <c r="L249" s="27">
        <v>102</v>
      </c>
      <c r="M249" s="25">
        <v>10</v>
      </c>
      <c r="N249" s="28">
        <f t="shared" si="6"/>
        <v>91.8</v>
      </c>
      <c r="O249" s="25" t="s">
        <v>26</v>
      </c>
      <c r="P249" s="25"/>
      <c r="Q249" s="29">
        <f t="shared" si="7"/>
        <v>0</v>
      </c>
    </row>
    <row r="250" spans="1:17" ht="12" customHeight="1" x14ac:dyDescent="0.2">
      <c r="A250" s="21" t="s">
        <v>1006</v>
      </c>
      <c r="B250" s="21" t="s">
        <v>1007</v>
      </c>
      <c r="C250" s="21" t="s">
        <v>1019</v>
      </c>
      <c r="D250" s="21" t="s">
        <v>1020</v>
      </c>
      <c r="E250" s="21" t="s">
        <v>1021</v>
      </c>
      <c r="F250" s="22"/>
      <c r="G250" s="23"/>
      <c r="H250" s="22" t="s">
        <v>199</v>
      </c>
      <c r="I250" s="24" t="s">
        <v>1384</v>
      </c>
      <c r="J250" s="25" t="s">
        <v>1022</v>
      </c>
      <c r="K250" s="26"/>
      <c r="L250" s="27">
        <v>34</v>
      </c>
      <c r="M250" s="25"/>
      <c r="N250" s="28">
        <f t="shared" si="6"/>
        <v>34</v>
      </c>
      <c r="O250" s="25" t="s">
        <v>26</v>
      </c>
      <c r="P250" s="25"/>
      <c r="Q250" s="29">
        <f t="shared" si="7"/>
        <v>0</v>
      </c>
    </row>
    <row r="251" spans="1:17" ht="12" customHeight="1" x14ac:dyDescent="0.2">
      <c r="A251" s="21" t="s">
        <v>1006</v>
      </c>
      <c r="B251" s="21" t="s">
        <v>1007</v>
      </c>
      <c r="C251" s="21" t="s">
        <v>1023</v>
      </c>
      <c r="D251" s="21" t="s">
        <v>1024</v>
      </c>
      <c r="E251" s="21" t="s">
        <v>1025</v>
      </c>
      <c r="F251" s="22"/>
      <c r="G251" s="23"/>
      <c r="H251" s="22" t="s">
        <v>199</v>
      </c>
      <c r="I251" s="24" t="s">
        <v>1385</v>
      </c>
      <c r="J251" s="25" t="s">
        <v>1026</v>
      </c>
      <c r="K251" s="26"/>
      <c r="L251" s="27">
        <v>28</v>
      </c>
      <c r="M251" s="25">
        <v>10</v>
      </c>
      <c r="N251" s="28">
        <f t="shared" si="6"/>
        <v>25.2</v>
      </c>
      <c r="O251" s="25" t="s">
        <v>26</v>
      </c>
      <c r="P251" s="25"/>
      <c r="Q251" s="29">
        <f t="shared" si="7"/>
        <v>0</v>
      </c>
    </row>
    <row r="252" spans="1:17" ht="12" customHeight="1" x14ac:dyDescent="0.2">
      <c r="A252" s="21" t="s">
        <v>1006</v>
      </c>
      <c r="B252" s="21" t="s">
        <v>1027</v>
      </c>
      <c r="C252" s="21" t="s">
        <v>1028</v>
      </c>
      <c r="D252" s="21" t="s">
        <v>1029</v>
      </c>
      <c r="E252" s="21" t="s">
        <v>1030</v>
      </c>
      <c r="F252" s="22"/>
      <c r="G252" s="23"/>
      <c r="H252" s="22" t="s">
        <v>534</v>
      </c>
      <c r="I252" s="24" t="s">
        <v>1386</v>
      </c>
      <c r="J252" s="25" t="s">
        <v>1031</v>
      </c>
      <c r="K252" s="26"/>
      <c r="L252" s="27">
        <v>4</v>
      </c>
      <c r="M252" s="25">
        <v>30</v>
      </c>
      <c r="N252" s="28">
        <f t="shared" si="6"/>
        <v>2.8</v>
      </c>
      <c r="O252" s="25" t="s">
        <v>26</v>
      </c>
      <c r="P252" s="25"/>
      <c r="Q252" s="29">
        <f t="shared" si="7"/>
        <v>0</v>
      </c>
    </row>
    <row r="253" spans="1:17" ht="12" customHeight="1" x14ac:dyDescent="0.2">
      <c r="A253" s="21" t="s">
        <v>1006</v>
      </c>
      <c r="B253" s="21" t="s">
        <v>1027</v>
      </c>
      <c r="C253" s="21" t="s">
        <v>1032</v>
      </c>
      <c r="D253" s="21" t="s">
        <v>1033</v>
      </c>
      <c r="E253" s="21" t="s">
        <v>1034</v>
      </c>
      <c r="F253" s="22"/>
      <c r="G253" s="23"/>
      <c r="H253" s="22" t="s">
        <v>1035</v>
      </c>
      <c r="I253" s="24" t="s">
        <v>1387</v>
      </c>
      <c r="J253" s="25" t="s">
        <v>1036</v>
      </c>
      <c r="K253" s="26"/>
      <c r="L253" s="27">
        <v>6</v>
      </c>
      <c r="M253" s="25">
        <v>90</v>
      </c>
      <c r="N253" s="28">
        <f t="shared" si="6"/>
        <v>0.6</v>
      </c>
      <c r="O253" s="25">
        <v>1</v>
      </c>
      <c r="P253" s="25"/>
      <c r="Q253" s="29">
        <f t="shared" si="7"/>
        <v>0</v>
      </c>
    </row>
    <row r="254" spans="1:17" ht="12" customHeight="1" x14ac:dyDescent="0.2">
      <c r="A254" s="21" t="s">
        <v>1037</v>
      </c>
      <c r="B254" s="21" t="s">
        <v>1038</v>
      </c>
      <c r="C254" s="21" t="s">
        <v>1039</v>
      </c>
      <c r="D254" s="21" t="s">
        <v>1040</v>
      </c>
      <c r="E254" s="21" t="s">
        <v>1041</v>
      </c>
      <c r="F254" s="22" t="s">
        <v>1042</v>
      </c>
      <c r="G254" s="23" t="s">
        <v>1425</v>
      </c>
      <c r="H254" s="22" t="s">
        <v>1043</v>
      </c>
      <c r="I254" s="24" t="s">
        <v>1388</v>
      </c>
      <c r="J254" s="25" t="s">
        <v>1044</v>
      </c>
      <c r="K254" s="26">
        <v>120.27</v>
      </c>
      <c r="L254" s="27"/>
      <c r="M254" s="25">
        <v>90</v>
      </c>
      <c r="N254" s="30">
        <f t="shared" si="6"/>
        <v>12.03</v>
      </c>
      <c r="O254" s="25" t="s">
        <v>26</v>
      </c>
      <c r="P254" s="25"/>
      <c r="Q254" s="29">
        <f t="shared" si="7"/>
        <v>0</v>
      </c>
    </row>
    <row r="255" spans="1:17" ht="12" customHeight="1" x14ac:dyDescent="0.2">
      <c r="A255" s="21" t="s">
        <v>1037</v>
      </c>
      <c r="B255" s="21" t="s">
        <v>1038</v>
      </c>
      <c r="C255" s="21" t="s">
        <v>1039</v>
      </c>
      <c r="D255" s="21" t="s">
        <v>1040</v>
      </c>
      <c r="E255" s="21" t="s">
        <v>1041</v>
      </c>
      <c r="F255" s="22" t="s">
        <v>1045</v>
      </c>
      <c r="G255" s="23" t="s">
        <v>1426</v>
      </c>
      <c r="H255" s="22" t="s">
        <v>1043</v>
      </c>
      <c r="I255" s="24" t="s">
        <v>1388</v>
      </c>
      <c r="J255" s="25" t="s">
        <v>1046</v>
      </c>
      <c r="K255" s="26">
        <v>120.27</v>
      </c>
      <c r="L255" s="27"/>
      <c r="M255" s="25">
        <v>90</v>
      </c>
      <c r="N255" s="30">
        <f t="shared" ref="N255:N318" si="8">IF(K255&gt;0,ROUND(K255-(K255*(M255/100)),2),ROUND(L255-(L255*(M255/100)),2))</f>
        <v>12.03</v>
      </c>
      <c r="O255" s="25">
        <v>1</v>
      </c>
      <c r="P255" s="25"/>
      <c r="Q255" s="29">
        <f t="shared" ref="Q255:Q318" si="9">P255*N255</f>
        <v>0</v>
      </c>
    </row>
    <row r="256" spans="1:17" ht="12" customHeight="1" x14ac:dyDescent="0.2">
      <c r="A256" s="21" t="s">
        <v>1047</v>
      </c>
      <c r="B256" s="21" t="s">
        <v>13</v>
      </c>
      <c r="C256" s="21" t="s">
        <v>1048</v>
      </c>
      <c r="D256" s="21" t="s">
        <v>1049</v>
      </c>
      <c r="E256" s="21" t="s">
        <v>1050</v>
      </c>
      <c r="F256" s="22"/>
      <c r="G256" s="23"/>
      <c r="H256" s="22" t="s">
        <v>1051</v>
      </c>
      <c r="I256" s="24" t="s">
        <v>1389</v>
      </c>
      <c r="J256" s="25" t="s">
        <v>1052</v>
      </c>
      <c r="K256" s="26"/>
      <c r="L256" s="27">
        <v>15</v>
      </c>
      <c r="M256" s="25">
        <v>90</v>
      </c>
      <c r="N256" s="28">
        <f t="shared" si="8"/>
        <v>1.5</v>
      </c>
      <c r="O256" s="25" t="s">
        <v>26</v>
      </c>
      <c r="P256" s="25"/>
      <c r="Q256" s="29">
        <f t="shared" si="9"/>
        <v>0</v>
      </c>
    </row>
    <row r="257" spans="1:17" ht="12" customHeight="1" x14ac:dyDescent="0.2">
      <c r="A257" s="21" t="s">
        <v>1053</v>
      </c>
      <c r="B257" s="21" t="s">
        <v>1054</v>
      </c>
      <c r="C257" s="21" t="s">
        <v>1055</v>
      </c>
      <c r="D257" s="21" t="s">
        <v>1056</v>
      </c>
      <c r="E257" s="21" t="s">
        <v>1057</v>
      </c>
      <c r="F257" s="22"/>
      <c r="G257" s="23"/>
      <c r="H257" s="22" t="s">
        <v>24</v>
      </c>
      <c r="I257" s="24" t="s">
        <v>1390</v>
      </c>
      <c r="J257" s="25" t="s">
        <v>1058</v>
      </c>
      <c r="K257" s="26"/>
      <c r="L257" s="27">
        <v>41</v>
      </c>
      <c r="M257" s="25">
        <v>30</v>
      </c>
      <c r="N257" s="28">
        <f t="shared" si="8"/>
        <v>28.7</v>
      </c>
      <c r="O257" s="25">
        <v>3</v>
      </c>
      <c r="P257" s="25"/>
      <c r="Q257" s="29">
        <f t="shared" si="9"/>
        <v>0</v>
      </c>
    </row>
    <row r="258" spans="1:17" ht="12" customHeight="1" x14ac:dyDescent="0.2">
      <c r="A258" s="21" t="s">
        <v>1053</v>
      </c>
      <c r="B258" s="21" t="s">
        <v>1054</v>
      </c>
      <c r="C258" s="21" t="s">
        <v>1059</v>
      </c>
      <c r="D258" s="21" t="s">
        <v>1060</v>
      </c>
      <c r="E258" s="21" t="s">
        <v>1061</v>
      </c>
      <c r="F258" s="22" t="s">
        <v>1062</v>
      </c>
      <c r="G258" s="23" t="s">
        <v>1418</v>
      </c>
      <c r="H258" s="22" t="s">
        <v>24</v>
      </c>
      <c r="I258" s="24" t="s">
        <v>1391</v>
      </c>
      <c r="J258" s="25" t="s">
        <v>1063</v>
      </c>
      <c r="K258" s="26"/>
      <c r="L258" s="27">
        <v>46</v>
      </c>
      <c r="M258" s="25">
        <v>30</v>
      </c>
      <c r="N258" s="28">
        <f t="shared" si="8"/>
        <v>32.200000000000003</v>
      </c>
      <c r="O258" s="25">
        <v>1</v>
      </c>
      <c r="P258" s="25"/>
      <c r="Q258" s="29">
        <f t="shared" si="9"/>
        <v>0</v>
      </c>
    </row>
    <row r="259" spans="1:17" ht="12" customHeight="1" x14ac:dyDescent="0.2">
      <c r="A259" s="21" t="s">
        <v>1053</v>
      </c>
      <c r="B259" s="21" t="s">
        <v>1054</v>
      </c>
      <c r="C259" s="21" t="s">
        <v>1059</v>
      </c>
      <c r="D259" s="21" t="s">
        <v>1060</v>
      </c>
      <c r="E259" s="21" t="s">
        <v>1061</v>
      </c>
      <c r="F259" s="22" t="s">
        <v>1064</v>
      </c>
      <c r="G259" s="23" t="s">
        <v>1434</v>
      </c>
      <c r="H259" s="22" t="s">
        <v>24</v>
      </c>
      <c r="I259" s="24" t="s">
        <v>1391</v>
      </c>
      <c r="J259" s="25" t="s">
        <v>1065</v>
      </c>
      <c r="K259" s="26"/>
      <c r="L259" s="27">
        <v>46</v>
      </c>
      <c r="M259" s="25">
        <v>30</v>
      </c>
      <c r="N259" s="28">
        <f t="shared" si="8"/>
        <v>32.200000000000003</v>
      </c>
      <c r="O259" s="25">
        <v>2</v>
      </c>
      <c r="P259" s="25"/>
      <c r="Q259" s="29">
        <f t="shared" si="9"/>
        <v>0</v>
      </c>
    </row>
    <row r="260" spans="1:17" ht="12" customHeight="1" x14ac:dyDescent="0.2">
      <c r="A260" s="21" t="s">
        <v>1053</v>
      </c>
      <c r="B260" s="21" t="s">
        <v>1054</v>
      </c>
      <c r="C260" s="21" t="s">
        <v>1059</v>
      </c>
      <c r="D260" s="21" t="s">
        <v>1060</v>
      </c>
      <c r="E260" s="21" t="s">
        <v>1061</v>
      </c>
      <c r="F260" s="22" t="s">
        <v>1066</v>
      </c>
      <c r="G260" s="23" t="s">
        <v>1423</v>
      </c>
      <c r="H260" s="22" t="s">
        <v>24</v>
      </c>
      <c r="I260" s="24" t="s">
        <v>1391</v>
      </c>
      <c r="J260" s="25" t="s">
        <v>1067</v>
      </c>
      <c r="K260" s="26"/>
      <c r="L260" s="27">
        <v>46</v>
      </c>
      <c r="M260" s="25">
        <v>30</v>
      </c>
      <c r="N260" s="28">
        <f t="shared" si="8"/>
        <v>32.200000000000003</v>
      </c>
      <c r="O260" s="25">
        <v>1</v>
      </c>
      <c r="P260" s="25"/>
      <c r="Q260" s="29">
        <f t="shared" si="9"/>
        <v>0</v>
      </c>
    </row>
    <row r="261" spans="1:17" ht="12" customHeight="1" x14ac:dyDescent="0.2">
      <c r="A261" s="21" t="s">
        <v>1053</v>
      </c>
      <c r="B261" s="21" t="s">
        <v>1068</v>
      </c>
      <c r="C261" s="21" t="s">
        <v>1069</v>
      </c>
      <c r="D261" s="21" t="s">
        <v>1070</v>
      </c>
      <c r="E261" s="21" t="s">
        <v>1071</v>
      </c>
      <c r="F261" s="22"/>
      <c r="G261" s="23"/>
      <c r="H261" s="22" t="s">
        <v>199</v>
      </c>
      <c r="I261" s="24" t="s">
        <v>1392</v>
      </c>
      <c r="J261" s="25" t="s">
        <v>1072</v>
      </c>
      <c r="K261" s="26"/>
      <c r="L261" s="27">
        <v>12</v>
      </c>
      <c r="M261" s="25">
        <v>10</v>
      </c>
      <c r="N261" s="28">
        <f t="shared" si="8"/>
        <v>10.8</v>
      </c>
      <c r="O261" s="25" t="s">
        <v>26</v>
      </c>
      <c r="P261" s="25"/>
      <c r="Q261" s="29">
        <f t="shared" si="9"/>
        <v>0</v>
      </c>
    </row>
    <row r="262" spans="1:17" ht="12" customHeight="1" x14ac:dyDescent="0.2">
      <c r="A262" s="21" t="s">
        <v>1053</v>
      </c>
      <c r="B262" s="21" t="s">
        <v>1068</v>
      </c>
      <c r="C262" s="21" t="s">
        <v>1073</v>
      </c>
      <c r="D262" s="21" t="s">
        <v>1074</v>
      </c>
      <c r="E262" s="21" t="s">
        <v>1075</v>
      </c>
      <c r="F262" s="22"/>
      <c r="G262" s="23"/>
      <c r="H262" s="22" t="s">
        <v>199</v>
      </c>
      <c r="I262" s="24" t="s">
        <v>1393</v>
      </c>
      <c r="J262" s="25" t="s">
        <v>1076</v>
      </c>
      <c r="K262" s="26"/>
      <c r="L262" s="27">
        <v>25</v>
      </c>
      <c r="M262" s="25">
        <v>10</v>
      </c>
      <c r="N262" s="28">
        <f t="shared" si="8"/>
        <v>22.5</v>
      </c>
      <c r="O262" s="25" t="s">
        <v>26</v>
      </c>
      <c r="P262" s="25"/>
      <c r="Q262" s="29">
        <f t="shared" si="9"/>
        <v>0</v>
      </c>
    </row>
    <row r="263" spans="1:17" ht="12" customHeight="1" x14ac:dyDescent="0.2">
      <c r="A263" s="21" t="s">
        <v>1053</v>
      </c>
      <c r="B263" s="21" t="s">
        <v>1068</v>
      </c>
      <c r="C263" s="21" t="s">
        <v>1077</v>
      </c>
      <c r="D263" s="21" t="s">
        <v>1078</v>
      </c>
      <c r="E263" s="21" t="s">
        <v>1079</v>
      </c>
      <c r="F263" s="22"/>
      <c r="G263" s="23"/>
      <c r="H263" s="22" t="s">
        <v>199</v>
      </c>
      <c r="I263" s="24" t="s">
        <v>1394</v>
      </c>
      <c r="J263" s="25" t="s">
        <v>1080</v>
      </c>
      <c r="K263" s="26"/>
      <c r="L263" s="27">
        <v>33</v>
      </c>
      <c r="M263" s="25"/>
      <c r="N263" s="28">
        <f t="shared" si="8"/>
        <v>33</v>
      </c>
      <c r="O263" s="25" t="s">
        <v>26</v>
      </c>
      <c r="P263" s="25"/>
      <c r="Q263" s="29">
        <f t="shared" si="9"/>
        <v>0</v>
      </c>
    </row>
    <row r="264" spans="1:17" ht="12" customHeight="1" x14ac:dyDescent="0.2">
      <c r="A264" s="21" t="s">
        <v>1053</v>
      </c>
      <c r="B264" s="21" t="s">
        <v>1068</v>
      </c>
      <c r="C264" s="21" t="s">
        <v>1081</v>
      </c>
      <c r="D264" s="21" t="s">
        <v>1082</v>
      </c>
      <c r="E264" s="21" t="s">
        <v>1083</v>
      </c>
      <c r="F264" s="22"/>
      <c r="G264" s="23"/>
      <c r="H264" s="22" t="s">
        <v>199</v>
      </c>
      <c r="I264" s="24" t="s">
        <v>1395</v>
      </c>
      <c r="J264" s="25" t="s">
        <v>1084</v>
      </c>
      <c r="K264" s="26"/>
      <c r="L264" s="27">
        <v>14</v>
      </c>
      <c r="M264" s="25"/>
      <c r="N264" s="28">
        <f t="shared" si="8"/>
        <v>14</v>
      </c>
      <c r="O264" s="25">
        <v>2</v>
      </c>
      <c r="P264" s="25"/>
      <c r="Q264" s="29">
        <f t="shared" si="9"/>
        <v>0</v>
      </c>
    </row>
    <row r="265" spans="1:17" ht="12" customHeight="1" x14ac:dyDescent="0.2">
      <c r="A265" s="21" t="s">
        <v>1053</v>
      </c>
      <c r="B265" s="21" t="s">
        <v>1085</v>
      </c>
      <c r="C265" s="21" t="s">
        <v>1086</v>
      </c>
      <c r="D265" s="21" t="s">
        <v>1087</v>
      </c>
      <c r="E265" s="21" t="s">
        <v>1088</v>
      </c>
      <c r="F265" s="22" t="s">
        <v>1089</v>
      </c>
      <c r="G265" s="23" t="s">
        <v>220</v>
      </c>
      <c r="H265" s="22" t="s">
        <v>38</v>
      </c>
      <c r="I265" s="24" t="s">
        <v>1396</v>
      </c>
      <c r="J265" s="25" t="s">
        <v>1090</v>
      </c>
      <c r="K265" s="26"/>
      <c r="L265" s="27">
        <v>28</v>
      </c>
      <c r="M265" s="25"/>
      <c r="N265" s="28">
        <f t="shared" si="8"/>
        <v>28</v>
      </c>
      <c r="O265" s="25" t="s">
        <v>26</v>
      </c>
      <c r="P265" s="25"/>
      <c r="Q265" s="29">
        <f t="shared" si="9"/>
        <v>0</v>
      </c>
    </row>
    <row r="266" spans="1:17" ht="12" customHeight="1" x14ac:dyDescent="0.2">
      <c r="A266" s="21" t="s">
        <v>1053</v>
      </c>
      <c r="B266" s="21" t="s">
        <v>1085</v>
      </c>
      <c r="C266" s="21" t="s">
        <v>1091</v>
      </c>
      <c r="D266" s="21" t="s">
        <v>1092</v>
      </c>
      <c r="E266" s="21" t="s">
        <v>1093</v>
      </c>
      <c r="F266" s="22" t="s">
        <v>1094</v>
      </c>
      <c r="G266" s="23" t="s">
        <v>220</v>
      </c>
      <c r="H266" s="22" t="s">
        <v>38</v>
      </c>
      <c r="I266" s="24" t="s">
        <v>1397</v>
      </c>
      <c r="J266" s="25" t="s">
        <v>1095</v>
      </c>
      <c r="K266" s="26"/>
      <c r="L266" s="27">
        <v>28</v>
      </c>
      <c r="M266" s="25"/>
      <c r="N266" s="28">
        <f t="shared" si="8"/>
        <v>28</v>
      </c>
      <c r="O266" s="25">
        <v>1</v>
      </c>
      <c r="P266" s="25"/>
      <c r="Q266" s="29">
        <f t="shared" si="9"/>
        <v>0</v>
      </c>
    </row>
    <row r="267" spans="1:17" ht="12" customHeight="1" x14ac:dyDescent="0.2">
      <c r="A267" s="21" t="s">
        <v>1053</v>
      </c>
      <c r="B267" s="21" t="s">
        <v>1096</v>
      </c>
      <c r="C267" s="21" t="s">
        <v>1097</v>
      </c>
      <c r="D267" s="21" t="s">
        <v>1098</v>
      </c>
      <c r="E267" s="21" t="s">
        <v>1099</v>
      </c>
      <c r="F267" s="22"/>
      <c r="G267" s="23"/>
      <c r="H267" s="22" t="s">
        <v>38</v>
      </c>
      <c r="I267" s="24" t="s">
        <v>1398</v>
      </c>
      <c r="J267" s="25" t="s">
        <v>1100</v>
      </c>
      <c r="K267" s="26"/>
      <c r="L267" s="27">
        <v>116</v>
      </c>
      <c r="M267" s="25">
        <v>5</v>
      </c>
      <c r="N267" s="28">
        <f t="shared" si="8"/>
        <v>110.2</v>
      </c>
      <c r="O267" s="25">
        <v>2</v>
      </c>
      <c r="P267" s="25"/>
      <c r="Q267" s="29">
        <f t="shared" si="9"/>
        <v>0</v>
      </c>
    </row>
    <row r="268" spans="1:17" ht="12" customHeight="1" x14ac:dyDescent="0.2">
      <c r="A268" s="21" t="s">
        <v>1053</v>
      </c>
      <c r="B268" s="21" t="s">
        <v>1096</v>
      </c>
      <c r="C268" s="21" t="s">
        <v>1101</v>
      </c>
      <c r="D268" s="21" t="s">
        <v>1102</v>
      </c>
      <c r="E268" s="21" t="s">
        <v>1103</v>
      </c>
      <c r="F268" s="22"/>
      <c r="G268" s="23"/>
      <c r="H268" s="22" t="s">
        <v>38</v>
      </c>
      <c r="I268" s="24" t="s">
        <v>1399</v>
      </c>
      <c r="J268" s="25" t="s">
        <v>1104</v>
      </c>
      <c r="K268" s="26"/>
      <c r="L268" s="27">
        <v>290</v>
      </c>
      <c r="M268" s="25">
        <v>10</v>
      </c>
      <c r="N268" s="28">
        <f t="shared" si="8"/>
        <v>261</v>
      </c>
      <c r="O268" s="25" t="s">
        <v>26</v>
      </c>
      <c r="P268" s="25"/>
      <c r="Q268" s="29">
        <f t="shared" si="9"/>
        <v>0</v>
      </c>
    </row>
    <row r="269" spans="1:17" ht="12" customHeight="1" x14ac:dyDescent="0.2">
      <c r="A269" s="21" t="s">
        <v>1053</v>
      </c>
      <c r="B269" s="21" t="s">
        <v>1096</v>
      </c>
      <c r="C269" s="21" t="s">
        <v>1105</v>
      </c>
      <c r="D269" s="21" t="s">
        <v>1106</v>
      </c>
      <c r="E269" s="21" t="s">
        <v>1107</v>
      </c>
      <c r="F269" s="22"/>
      <c r="G269" s="23"/>
      <c r="H269" s="22" t="s">
        <v>38</v>
      </c>
      <c r="I269" s="24" t="s">
        <v>1400</v>
      </c>
      <c r="J269" s="25" t="s">
        <v>1108</v>
      </c>
      <c r="K269" s="26"/>
      <c r="L269" s="27">
        <v>40</v>
      </c>
      <c r="M269" s="25">
        <v>10</v>
      </c>
      <c r="N269" s="28">
        <f t="shared" si="8"/>
        <v>36</v>
      </c>
      <c r="O269" s="25" t="s">
        <v>26</v>
      </c>
      <c r="P269" s="25"/>
      <c r="Q269" s="29">
        <f t="shared" si="9"/>
        <v>0</v>
      </c>
    </row>
    <row r="270" spans="1:17" ht="12" customHeight="1" x14ac:dyDescent="0.2">
      <c r="A270" s="21" t="s">
        <v>1053</v>
      </c>
      <c r="B270" s="21" t="s">
        <v>1096</v>
      </c>
      <c r="C270" s="21" t="s">
        <v>1109</v>
      </c>
      <c r="D270" s="21" t="s">
        <v>1110</v>
      </c>
      <c r="E270" s="21" t="s">
        <v>1111</v>
      </c>
      <c r="F270" s="22"/>
      <c r="G270" s="23"/>
      <c r="H270" s="22" t="s">
        <v>38</v>
      </c>
      <c r="I270" s="24" t="s">
        <v>1401</v>
      </c>
      <c r="J270" s="25" t="s">
        <v>1112</v>
      </c>
      <c r="K270" s="26"/>
      <c r="L270" s="27">
        <v>59</v>
      </c>
      <c r="M270" s="25"/>
      <c r="N270" s="28">
        <f t="shared" si="8"/>
        <v>59</v>
      </c>
      <c r="O270" s="25" t="s">
        <v>26</v>
      </c>
      <c r="P270" s="25"/>
      <c r="Q270" s="29">
        <f t="shared" si="9"/>
        <v>0</v>
      </c>
    </row>
    <row r="271" spans="1:17" ht="12" customHeight="1" x14ac:dyDescent="0.2">
      <c r="A271" s="21" t="s">
        <v>1053</v>
      </c>
      <c r="B271" s="21" t="s">
        <v>1096</v>
      </c>
      <c r="C271" s="21" t="s">
        <v>1113</v>
      </c>
      <c r="D271" s="21" t="s">
        <v>1114</v>
      </c>
      <c r="E271" s="21" t="s">
        <v>1115</v>
      </c>
      <c r="F271" s="22"/>
      <c r="G271" s="23"/>
      <c r="H271" s="22" t="s">
        <v>38</v>
      </c>
      <c r="I271" s="24" t="s">
        <v>1402</v>
      </c>
      <c r="J271" s="25" t="s">
        <v>1116</v>
      </c>
      <c r="K271" s="26"/>
      <c r="L271" s="27">
        <v>59</v>
      </c>
      <c r="M271" s="25"/>
      <c r="N271" s="28">
        <f t="shared" si="8"/>
        <v>59</v>
      </c>
      <c r="O271" s="25" t="s">
        <v>26</v>
      </c>
      <c r="P271" s="25"/>
      <c r="Q271" s="29">
        <f t="shared" si="9"/>
        <v>0</v>
      </c>
    </row>
    <row r="272" spans="1:17" ht="12" customHeight="1" x14ac:dyDescent="0.2">
      <c r="A272" s="21" t="s">
        <v>1053</v>
      </c>
      <c r="B272" s="21" t="s">
        <v>1096</v>
      </c>
      <c r="C272" s="21" t="s">
        <v>1117</v>
      </c>
      <c r="D272" s="21" t="s">
        <v>1118</v>
      </c>
      <c r="E272" s="21" t="s">
        <v>1119</v>
      </c>
      <c r="F272" s="22"/>
      <c r="G272" s="23"/>
      <c r="H272" s="22" t="s">
        <v>38</v>
      </c>
      <c r="I272" s="24" t="s">
        <v>1403</v>
      </c>
      <c r="J272" s="25" t="s">
        <v>1120</v>
      </c>
      <c r="K272" s="26"/>
      <c r="L272" s="27">
        <v>111</v>
      </c>
      <c r="M272" s="25">
        <v>5</v>
      </c>
      <c r="N272" s="28">
        <f t="shared" si="8"/>
        <v>105.45</v>
      </c>
      <c r="O272" s="25" t="s">
        <v>26</v>
      </c>
      <c r="P272" s="25"/>
      <c r="Q272" s="29">
        <f t="shared" si="9"/>
        <v>0</v>
      </c>
    </row>
    <row r="273" spans="1:17" ht="12" customHeight="1" x14ac:dyDescent="0.2">
      <c r="A273" s="21" t="s">
        <v>1053</v>
      </c>
      <c r="B273" s="21" t="s">
        <v>1096</v>
      </c>
      <c r="C273" s="21" t="s">
        <v>1121</v>
      </c>
      <c r="D273" s="21" t="s">
        <v>1122</v>
      </c>
      <c r="E273" s="21" t="s">
        <v>1123</v>
      </c>
      <c r="F273" s="22"/>
      <c r="G273" s="23"/>
      <c r="H273" s="22" t="s">
        <v>38</v>
      </c>
      <c r="I273" s="24" t="s">
        <v>1404</v>
      </c>
      <c r="J273" s="25" t="s">
        <v>1124</v>
      </c>
      <c r="K273" s="26"/>
      <c r="L273" s="27">
        <v>66</v>
      </c>
      <c r="M273" s="25"/>
      <c r="N273" s="28">
        <f t="shared" si="8"/>
        <v>66</v>
      </c>
      <c r="O273" s="25">
        <v>3</v>
      </c>
      <c r="P273" s="25"/>
      <c r="Q273" s="29">
        <f t="shared" si="9"/>
        <v>0</v>
      </c>
    </row>
    <row r="274" spans="1:17" ht="12" customHeight="1" x14ac:dyDescent="0.2">
      <c r="A274" s="21" t="s">
        <v>1053</v>
      </c>
      <c r="B274" s="21" t="s">
        <v>1096</v>
      </c>
      <c r="C274" s="21" t="s">
        <v>1125</v>
      </c>
      <c r="D274" s="21" t="s">
        <v>1126</v>
      </c>
      <c r="E274" s="21" t="s">
        <v>1127</v>
      </c>
      <c r="F274" s="22"/>
      <c r="G274" s="23"/>
      <c r="H274" s="22" t="s">
        <v>38</v>
      </c>
      <c r="I274" s="24" t="s">
        <v>1405</v>
      </c>
      <c r="J274" s="25" t="s">
        <v>1128</v>
      </c>
      <c r="K274" s="26"/>
      <c r="L274" s="27">
        <v>224</v>
      </c>
      <c r="M274" s="25">
        <v>5</v>
      </c>
      <c r="N274" s="28">
        <f t="shared" si="8"/>
        <v>212.8</v>
      </c>
      <c r="O274" s="25" t="s">
        <v>26</v>
      </c>
      <c r="P274" s="25"/>
      <c r="Q274" s="29">
        <f t="shared" si="9"/>
        <v>0</v>
      </c>
    </row>
    <row r="275" spans="1:17" ht="12" customHeight="1" x14ac:dyDescent="0.2">
      <c r="A275" s="21" t="s">
        <v>1053</v>
      </c>
      <c r="B275" s="21" t="s">
        <v>1096</v>
      </c>
      <c r="C275" s="21" t="s">
        <v>1129</v>
      </c>
      <c r="D275" s="21" t="s">
        <v>1130</v>
      </c>
      <c r="E275" s="21" t="s">
        <v>1131</v>
      </c>
      <c r="F275" s="22"/>
      <c r="G275" s="23"/>
      <c r="H275" s="22" t="s">
        <v>38</v>
      </c>
      <c r="I275" s="24" t="s">
        <v>1406</v>
      </c>
      <c r="J275" s="25" t="s">
        <v>1132</v>
      </c>
      <c r="K275" s="26"/>
      <c r="L275" s="27">
        <v>331</v>
      </c>
      <c r="M275" s="25">
        <v>10</v>
      </c>
      <c r="N275" s="28">
        <f t="shared" si="8"/>
        <v>297.89999999999998</v>
      </c>
      <c r="O275" s="25" t="s">
        <v>26</v>
      </c>
      <c r="P275" s="25"/>
      <c r="Q275" s="29">
        <f t="shared" si="9"/>
        <v>0</v>
      </c>
    </row>
    <row r="276" spans="1:17" ht="12" customHeight="1" x14ac:dyDescent="0.2">
      <c r="A276" s="21" t="s">
        <v>1053</v>
      </c>
      <c r="B276" s="21" t="s">
        <v>1096</v>
      </c>
      <c r="C276" s="21" t="s">
        <v>1133</v>
      </c>
      <c r="D276" s="21" t="s">
        <v>1134</v>
      </c>
      <c r="E276" s="21" t="s">
        <v>1135</v>
      </c>
      <c r="F276" s="22"/>
      <c r="G276" s="23"/>
      <c r="H276" s="22" t="s">
        <v>38</v>
      </c>
      <c r="I276" s="24" t="s">
        <v>1407</v>
      </c>
      <c r="J276" s="25" t="s">
        <v>1136</v>
      </c>
      <c r="K276" s="26"/>
      <c r="L276" s="27">
        <v>332</v>
      </c>
      <c r="M276" s="25">
        <v>10</v>
      </c>
      <c r="N276" s="28">
        <f t="shared" si="8"/>
        <v>298.8</v>
      </c>
      <c r="O276" s="25">
        <v>2</v>
      </c>
      <c r="P276" s="25"/>
      <c r="Q276" s="29">
        <f t="shared" si="9"/>
        <v>0</v>
      </c>
    </row>
    <row r="277" spans="1:17" ht="12" customHeight="1" x14ac:dyDescent="0.2">
      <c r="A277" s="21" t="s">
        <v>1053</v>
      </c>
      <c r="B277" s="21" t="s">
        <v>1137</v>
      </c>
      <c r="C277" s="21" t="s">
        <v>1138</v>
      </c>
      <c r="D277" s="21" t="s">
        <v>1139</v>
      </c>
      <c r="E277" s="21" t="s">
        <v>1140</v>
      </c>
      <c r="F277" s="22"/>
      <c r="G277" s="23"/>
      <c r="H277" s="22" t="s">
        <v>523</v>
      </c>
      <c r="I277" s="24" t="s">
        <v>1408</v>
      </c>
      <c r="J277" s="25" t="s">
        <v>1141</v>
      </c>
      <c r="K277" s="26"/>
      <c r="L277" s="27">
        <v>660</v>
      </c>
      <c r="M277" s="25">
        <v>70</v>
      </c>
      <c r="N277" s="28">
        <f t="shared" si="8"/>
        <v>198</v>
      </c>
      <c r="O277" s="25">
        <v>1</v>
      </c>
      <c r="P277" s="25"/>
      <c r="Q277" s="29">
        <f t="shared" si="9"/>
        <v>0</v>
      </c>
    </row>
    <row r="278" spans="1:17" ht="12" customHeight="1" x14ac:dyDescent="0.2">
      <c r="A278" s="21" t="s">
        <v>1053</v>
      </c>
      <c r="B278" s="21" t="s">
        <v>1137</v>
      </c>
      <c r="C278" s="21" t="s">
        <v>1142</v>
      </c>
      <c r="D278" s="21" t="s">
        <v>1078</v>
      </c>
      <c r="E278" s="21" t="s">
        <v>1143</v>
      </c>
      <c r="F278" s="22"/>
      <c r="G278" s="23"/>
      <c r="H278" s="22" t="s">
        <v>523</v>
      </c>
      <c r="I278" s="24" t="s">
        <v>1409</v>
      </c>
      <c r="J278" s="25" t="s">
        <v>1144</v>
      </c>
      <c r="K278" s="26"/>
      <c r="L278" s="27">
        <v>40</v>
      </c>
      <c r="M278" s="25">
        <v>20</v>
      </c>
      <c r="N278" s="28">
        <f t="shared" si="8"/>
        <v>32</v>
      </c>
      <c r="O278" s="25">
        <v>1</v>
      </c>
      <c r="P278" s="25"/>
      <c r="Q278" s="29">
        <f t="shared" si="9"/>
        <v>0</v>
      </c>
    </row>
    <row r="279" spans="1:17" ht="12" customHeight="1" x14ac:dyDescent="0.2">
      <c r="A279" s="21" t="s">
        <v>1145</v>
      </c>
      <c r="B279" s="21" t="s">
        <v>13</v>
      </c>
      <c r="C279" s="21" t="s">
        <v>1146</v>
      </c>
      <c r="D279" s="21" t="s">
        <v>1147</v>
      </c>
      <c r="E279" s="21" t="s">
        <v>1148</v>
      </c>
      <c r="F279" s="22"/>
      <c r="G279" s="23"/>
      <c r="H279" s="22" t="s">
        <v>597</v>
      </c>
      <c r="I279" s="24" t="s">
        <v>1410</v>
      </c>
      <c r="J279" s="25" t="s">
        <v>1149</v>
      </c>
      <c r="K279" s="26"/>
      <c r="L279" s="27">
        <v>6</v>
      </c>
      <c r="M279" s="25">
        <v>90</v>
      </c>
      <c r="N279" s="28">
        <f t="shared" si="8"/>
        <v>0.6</v>
      </c>
      <c r="O279" s="25">
        <v>2</v>
      </c>
      <c r="P279" s="25"/>
      <c r="Q279" s="29">
        <f t="shared" si="9"/>
        <v>0</v>
      </c>
    </row>
    <row r="280" spans="1:17" ht="12" customHeight="1" x14ac:dyDescent="0.2">
      <c r="A280" s="21" t="s">
        <v>1145</v>
      </c>
      <c r="B280" s="21" t="s">
        <v>13</v>
      </c>
      <c r="C280" s="21" t="s">
        <v>1150</v>
      </c>
      <c r="D280" s="21" t="s">
        <v>1151</v>
      </c>
      <c r="E280" s="21" t="s">
        <v>1152</v>
      </c>
      <c r="F280" s="22"/>
      <c r="G280" s="23"/>
      <c r="H280" s="22" t="s">
        <v>597</v>
      </c>
      <c r="I280" s="24" t="s">
        <v>1411</v>
      </c>
      <c r="J280" s="25" t="s">
        <v>1153</v>
      </c>
      <c r="K280" s="26"/>
      <c r="L280" s="27">
        <v>41</v>
      </c>
      <c r="M280" s="25">
        <v>90</v>
      </c>
      <c r="N280" s="28">
        <f t="shared" si="8"/>
        <v>4.0999999999999996</v>
      </c>
      <c r="O280" s="25">
        <v>1</v>
      </c>
      <c r="P280" s="25"/>
      <c r="Q280" s="29">
        <f t="shared" si="9"/>
        <v>0</v>
      </c>
    </row>
    <row r="281" spans="1:17" ht="12" customHeight="1" x14ac:dyDescent="0.2">
      <c r="A281" s="21" t="s">
        <v>1154</v>
      </c>
      <c r="B281" s="21" t="s">
        <v>1155</v>
      </c>
      <c r="C281" s="21" t="s">
        <v>1156</v>
      </c>
      <c r="D281" s="21" t="s">
        <v>1157</v>
      </c>
      <c r="E281" s="21" t="s">
        <v>1158</v>
      </c>
      <c r="F281" s="22" t="s">
        <v>1159</v>
      </c>
      <c r="G281" s="23" t="s">
        <v>1426</v>
      </c>
      <c r="H281" s="22" t="s">
        <v>1043</v>
      </c>
      <c r="I281" s="24" t="s">
        <v>1412</v>
      </c>
      <c r="J281" s="25" t="s">
        <v>1160</v>
      </c>
      <c r="K281" s="26">
        <v>500</v>
      </c>
      <c r="L281" s="27"/>
      <c r="M281" s="25">
        <v>90</v>
      </c>
      <c r="N281" s="30">
        <f t="shared" si="8"/>
        <v>50</v>
      </c>
      <c r="O281" s="25">
        <v>1</v>
      </c>
      <c r="P281" s="25"/>
      <c r="Q281" s="29">
        <f t="shared" si="9"/>
        <v>0</v>
      </c>
    </row>
    <row r="282" spans="1:17" ht="12" customHeight="1" x14ac:dyDescent="0.2">
      <c r="A282" s="21" t="s">
        <v>1154</v>
      </c>
      <c r="B282" s="21" t="s">
        <v>1155</v>
      </c>
      <c r="C282" s="21" t="s">
        <v>1161</v>
      </c>
      <c r="D282" s="21" t="s">
        <v>1162</v>
      </c>
      <c r="E282" s="21" t="s">
        <v>1163</v>
      </c>
      <c r="F282" s="22" t="s">
        <v>1164</v>
      </c>
      <c r="G282" s="23" t="s">
        <v>1426</v>
      </c>
      <c r="H282" s="22" t="s">
        <v>1043</v>
      </c>
      <c r="I282" s="24" t="s">
        <v>1413</v>
      </c>
      <c r="J282" s="25" t="s">
        <v>1165</v>
      </c>
      <c r="K282" s="26">
        <v>522</v>
      </c>
      <c r="L282" s="27"/>
      <c r="M282" s="25">
        <v>90</v>
      </c>
      <c r="N282" s="30">
        <f t="shared" si="8"/>
        <v>52.2</v>
      </c>
      <c r="O282" s="25">
        <v>1</v>
      </c>
      <c r="P282" s="25"/>
      <c r="Q282" s="29">
        <f t="shared" si="9"/>
        <v>0</v>
      </c>
    </row>
    <row r="283" spans="1:17" ht="12" customHeight="1" x14ac:dyDescent="0.2">
      <c r="A283" s="21" t="s">
        <v>1166</v>
      </c>
      <c r="B283" s="21" t="s">
        <v>13</v>
      </c>
      <c r="C283" s="21" t="s">
        <v>1167</v>
      </c>
      <c r="D283" s="21" t="s">
        <v>1168</v>
      </c>
      <c r="E283" s="21" t="s">
        <v>1169</v>
      </c>
      <c r="F283" s="22"/>
      <c r="G283" s="23"/>
      <c r="H283" s="22" t="s">
        <v>592</v>
      </c>
      <c r="I283" s="24" t="s">
        <v>1414</v>
      </c>
      <c r="J283" s="25" t="s">
        <v>1170</v>
      </c>
      <c r="K283" s="26"/>
      <c r="L283" s="27">
        <v>12</v>
      </c>
      <c r="M283" s="25">
        <v>50</v>
      </c>
      <c r="N283" s="28">
        <f t="shared" si="8"/>
        <v>6</v>
      </c>
      <c r="O283" s="25" t="s">
        <v>26</v>
      </c>
      <c r="P283" s="25"/>
      <c r="Q283" s="29">
        <f t="shared" si="9"/>
        <v>0</v>
      </c>
    </row>
    <row r="284" spans="1:17" ht="12" customHeight="1" x14ac:dyDescent="0.2">
      <c r="A284" s="21" t="s">
        <v>1166</v>
      </c>
      <c r="B284" s="21" t="s">
        <v>13</v>
      </c>
      <c r="C284" s="21" t="s">
        <v>1171</v>
      </c>
      <c r="D284" s="21" t="s">
        <v>1172</v>
      </c>
      <c r="E284" s="21" t="s">
        <v>1173</v>
      </c>
      <c r="F284" s="22"/>
      <c r="G284" s="23"/>
      <c r="H284" s="22" t="s">
        <v>592</v>
      </c>
      <c r="I284" s="24" t="s">
        <v>1415</v>
      </c>
      <c r="J284" s="25" t="s">
        <v>1174</v>
      </c>
      <c r="K284" s="26"/>
      <c r="L284" s="27">
        <v>63</v>
      </c>
      <c r="M284" s="25">
        <v>90</v>
      </c>
      <c r="N284" s="28">
        <f t="shared" si="8"/>
        <v>6.3</v>
      </c>
      <c r="O284" s="25" t="s">
        <v>26</v>
      </c>
      <c r="P284" s="25"/>
      <c r="Q284" s="29">
        <f t="shared" si="9"/>
        <v>0</v>
      </c>
    </row>
    <row r="285" spans="1:17" ht="12" customHeight="1" x14ac:dyDescent="0.2">
      <c r="A285" s="31" t="s">
        <v>1435</v>
      </c>
      <c r="B285" s="31" t="s">
        <v>1436</v>
      </c>
      <c r="C285" s="32">
        <v>4831</v>
      </c>
      <c r="D285" s="31" t="s">
        <v>1437</v>
      </c>
      <c r="E285" s="31" t="s">
        <v>1438</v>
      </c>
      <c r="F285" s="33" t="s">
        <v>1437</v>
      </c>
      <c r="G285" s="33"/>
      <c r="H285" s="33"/>
      <c r="I285" s="34" t="s">
        <v>1439</v>
      </c>
      <c r="J285" s="35">
        <v>3605166378603</v>
      </c>
      <c r="K285" s="36">
        <v>8.5500000000000007</v>
      </c>
      <c r="L285" s="37"/>
      <c r="M285" s="38">
        <v>95</v>
      </c>
      <c r="N285" s="36">
        <f t="shared" si="8"/>
        <v>0.43</v>
      </c>
      <c r="O285" s="35">
        <v>1</v>
      </c>
      <c r="P285" s="38"/>
      <c r="Q285" s="39">
        <f t="shared" si="9"/>
        <v>0</v>
      </c>
    </row>
    <row r="286" spans="1:17" ht="12" customHeight="1" x14ac:dyDescent="0.2">
      <c r="A286" s="40" t="s">
        <v>1435</v>
      </c>
      <c r="B286" s="40" t="s">
        <v>1436</v>
      </c>
      <c r="C286" s="41">
        <v>4905</v>
      </c>
      <c r="D286" s="40" t="s">
        <v>1440</v>
      </c>
      <c r="E286" s="40" t="s">
        <v>1441</v>
      </c>
      <c r="F286" s="42" t="s">
        <v>1440</v>
      </c>
      <c r="G286" s="42"/>
      <c r="H286" s="42"/>
      <c r="I286" s="43" t="s">
        <v>1442</v>
      </c>
      <c r="J286" s="44">
        <v>3605166496406</v>
      </c>
      <c r="K286" s="45">
        <v>7.98</v>
      </c>
      <c r="L286" s="46"/>
      <c r="M286" s="25">
        <v>95</v>
      </c>
      <c r="N286" s="45">
        <f t="shared" si="8"/>
        <v>0.4</v>
      </c>
      <c r="O286" s="44">
        <v>1</v>
      </c>
      <c r="P286" s="25"/>
      <c r="Q286" s="47">
        <f t="shared" si="9"/>
        <v>0</v>
      </c>
    </row>
    <row r="287" spans="1:17" ht="12" customHeight="1" x14ac:dyDescent="0.2">
      <c r="A287" s="40" t="s">
        <v>1435</v>
      </c>
      <c r="B287" s="40" t="s">
        <v>1436</v>
      </c>
      <c r="C287" s="41">
        <v>5761</v>
      </c>
      <c r="D287" s="40" t="s">
        <v>1443</v>
      </c>
      <c r="E287" s="40" t="s">
        <v>1444</v>
      </c>
      <c r="F287" s="42" t="s">
        <v>1443</v>
      </c>
      <c r="G287" s="42"/>
      <c r="H287" s="42"/>
      <c r="I287" s="43" t="s">
        <v>1445</v>
      </c>
      <c r="J287" s="44">
        <v>3605166533507</v>
      </c>
      <c r="K287" s="45">
        <v>17.100000000000001</v>
      </c>
      <c r="L287" s="46"/>
      <c r="M287" s="25">
        <v>95</v>
      </c>
      <c r="N287" s="45">
        <f t="shared" si="8"/>
        <v>0.86</v>
      </c>
      <c r="O287" s="44" t="s">
        <v>1446</v>
      </c>
      <c r="P287" s="25"/>
      <c r="Q287" s="47">
        <f t="shared" si="9"/>
        <v>0</v>
      </c>
    </row>
    <row r="288" spans="1:17" ht="12" customHeight="1" x14ac:dyDescent="0.2">
      <c r="A288" s="40" t="s">
        <v>1435</v>
      </c>
      <c r="B288" s="40" t="s">
        <v>1436</v>
      </c>
      <c r="C288" s="41">
        <v>3021</v>
      </c>
      <c r="D288" s="40" t="s">
        <v>1447</v>
      </c>
      <c r="E288" s="40" t="s">
        <v>1448</v>
      </c>
      <c r="F288" s="42" t="s">
        <v>1449</v>
      </c>
      <c r="G288" s="42" t="s">
        <v>387</v>
      </c>
      <c r="H288" s="42"/>
      <c r="I288" s="48" t="s">
        <v>1450</v>
      </c>
      <c r="J288" s="44">
        <v>3605166761009</v>
      </c>
      <c r="K288" s="45">
        <v>9.1199999999999992</v>
      </c>
      <c r="L288" s="46"/>
      <c r="M288" s="25">
        <v>95</v>
      </c>
      <c r="N288" s="45">
        <f t="shared" si="8"/>
        <v>0.46</v>
      </c>
      <c r="O288" s="44">
        <v>2</v>
      </c>
      <c r="P288" s="25"/>
      <c r="Q288" s="47">
        <f t="shared" si="9"/>
        <v>0</v>
      </c>
    </row>
    <row r="289" spans="1:17" ht="12" customHeight="1" x14ac:dyDescent="0.2">
      <c r="A289" s="40" t="s">
        <v>1435</v>
      </c>
      <c r="B289" s="40" t="s">
        <v>1436</v>
      </c>
      <c r="C289" s="41">
        <v>5904</v>
      </c>
      <c r="D289" s="40" t="s">
        <v>1451</v>
      </c>
      <c r="E289" s="40" t="s">
        <v>1452</v>
      </c>
      <c r="F289" s="42" t="s">
        <v>1453</v>
      </c>
      <c r="G289" s="42" t="s">
        <v>1454</v>
      </c>
      <c r="H289" s="42"/>
      <c r="I289" s="48" t="s">
        <v>1450</v>
      </c>
      <c r="J289" s="44">
        <v>3605167060040</v>
      </c>
      <c r="K289" s="45">
        <v>6.77</v>
      </c>
      <c r="L289" s="46"/>
      <c r="M289" s="25">
        <v>95</v>
      </c>
      <c r="N289" s="45">
        <f t="shared" si="8"/>
        <v>0.34</v>
      </c>
      <c r="O289" s="44">
        <v>1</v>
      </c>
      <c r="P289" s="25"/>
      <c r="Q289" s="47">
        <f t="shared" si="9"/>
        <v>0</v>
      </c>
    </row>
    <row r="290" spans="1:17" ht="12" customHeight="1" x14ac:dyDescent="0.2">
      <c r="A290" s="40" t="s">
        <v>1435</v>
      </c>
      <c r="B290" s="40" t="s">
        <v>1436</v>
      </c>
      <c r="C290" s="41">
        <v>6293</v>
      </c>
      <c r="D290" s="40" t="s">
        <v>1455</v>
      </c>
      <c r="E290" s="40" t="s">
        <v>1456</v>
      </c>
      <c r="F290" s="42" t="s">
        <v>1457</v>
      </c>
      <c r="G290" s="42" t="s">
        <v>1458</v>
      </c>
      <c r="H290" s="42"/>
      <c r="I290" s="43" t="s">
        <v>1459</v>
      </c>
      <c r="J290" s="44">
        <v>3605166377781</v>
      </c>
      <c r="K290" s="45">
        <v>13</v>
      </c>
      <c r="L290" s="46"/>
      <c r="M290" s="25">
        <v>95</v>
      </c>
      <c r="N290" s="45">
        <f t="shared" si="8"/>
        <v>0.65</v>
      </c>
      <c r="O290" s="44">
        <v>1</v>
      </c>
      <c r="P290" s="25"/>
      <c r="Q290" s="47">
        <f t="shared" si="9"/>
        <v>0</v>
      </c>
    </row>
    <row r="291" spans="1:17" ht="12" customHeight="1" x14ac:dyDescent="0.2">
      <c r="A291" s="40" t="s">
        <v>1435</v>
      </c>
      <c r="B291" s="40" t="s">
        <v>1436</v>
      </c>
      <c r="C291" s="41">
        <v>3014</v>
      </c>
      <c r="D291" s="40" t="s">
        <v>1460</v>
      </c>
      <c r="E291" s="40" t="s">
        <v>1461</v>
      </c>
      <c r="F291" s="42" t="s">
        <v>1462</v>
      </c>
      <c r="G291" s="42" t="s">
        <v>392</v>
      </c>
      <c r="H291" s="42"/>
      <c r="I291" s="48" t="s">
        <v>1450</v>
      </c>
      <c r="J291" s="44">
        <v>3605166762891</v>
      </c>
      <c r="K291" s="45">
        <v>9.1199999999999992</v>
      </c>
      <c r="L291" s="46"/>
      <c r="M291" s="25">
        <v>95</v>
      </c>
      <c r="N291" s="45">
        <f t="shared" si="8"/>
        <v>0.46</v>
      </c>
      <c r="O291" s="44">
        <v>3</v>
      </c>
      <c r="P291" s="25"/>
      <c r="Q291" s="47">
        <f t="shared" si="9"/>
        <v>0</v>
      </c>
    </row>
    <row r="292" spans="1:17" ht="12" customHeight="1" x14ac:dyDescent="0.2">
      <c r="A292" s="40" t="s">
        <v>1435</v>
      </c>
      <c r="B292" s="40" t="s">
        <v>1436</v>
      </c>
      <c r="C292" s="41">
        <v>3023</v>
      </c>
      <c r="D292" s="40" t="s">
        <v>1463</v>
      </c>
      <c r="E292" s="40" t="s">
        <v>1464</v>
      </c>
      <c r="F292" s="42" t="s">
        <v>1465</v>
      </c>
      <c r="G292" s="42" t="s">
        <v>392</v>
      </c>
      <c r="H292" s="42"/>
      <c r="I292" s="48" t="s">
        <v>1450</v>
      </c>
      <c r="J292" s="44">
        <v>3605166800814</v>
      </c>
      <c r="K292" s="45">
        <v>12.54</v>
      </c>
      <c r="L292" s="46"/>
      <c r="M292" s="25">
        <v>95</v>
      </c>
      <c r="N292" s="45">
        <f t="shared" si="8"/>
        <v>0.63</v>
      </c>
      <c r="O292" s="44" t="s">
        <v>1446</v>
      </c>
      <c r="P292" s="25"/>
      <c r="Q292" s="47">
        <f t="shared" si="9"/>
        <v>0</v>
      </c>
    </row>
    <row r="293" spans="1:17" ht="12" customHeight="1" x14ac:dyDescent="0.2">
      <c r="A293" s="40" t="s">
        <v>1435</v>
      </c>
      <c r="B293" s="40" t="s">
        <v>1436</v>
      </c>
      <c r="C293" s="41">
        <v>5813</v>
      </c>
      <c r="D293" s="40" t="s">
        <v>1466</v>
      </c>
      <c r="E293" s="40" t="s">
        <v>1467</v>
      </c>
      <c r="F293" s="42" t="s">
        <v>1468</v>
      </c>
      <c r="G293" s="42" t="s">
        <v>1454</v>
      </c>
      <c r="H293" s="42"/>
      <c r="I293" s="48" t="s">
        <v>1450</v>
      </c>
      <c r="J293" s="44">
        <v>3605167060989</v>
      </c>
      <c r="K293" s="45">
        <v>6.77</v>
      </c>
      <c r="L293" s="46"/>
      <c r="M293" s="25">
        <v>95</v>
      </c>
      <c r="N293" s="45">
        <f t="shared" si="8"/>
        <v>0.34</v>
      </c>
      <c r="O293" s="44">
        <v>2</v>
      </c>
      <c r="P293" s="25"/>
      <c r="Q293" s="47">
        <f t="shared" si="9"/>
        <v>0</v>
      </c>
    </row>
    <row r="294" spans="1:17" ht="12" customHeight="1" x14ac:dyDescent="0.2">
      <c r="A294" s="40" t="s">
        <v>1435</v>
      </c>
      <c r="B294" s="40" t="s">
        <v>1436</v>
      </c>
      <c r="C294" s="41">
        <v>5895</v>
      </c>
      <c r="D294" s="40" t="s">
        <v>1469</v>
      </c>
      <c r="E294" s="40" t="s">
        <v>1470</v>
      </c>
      <c r="F294" s="42" t="s">
        <v>1471</v>
      </c>
      <c r="G294" s="42" t="s">
        <v>1472</v>
      </c>
      <c r="H294" s="42"/>
      <c r="I294" s="48" t="s">
        <v>1450</v>
      </c>
      <c r="J294" s="44">
        <v>3605167013404</v>
      </c>
      <c r="K294" s="45">
        <v>13</v>
      </c>
      <c r="L294" s="46"/>
      <c r="M294" s="25">
        <v>95</v>
      </c>
      <c r="N294" s="45">
        <f t="shared" si="8"/>
        <v>0.65</v>
      </c>
      <c r="O294" s="44">
        <v>1</v>
      </c>
      <c r="P294" s="25"/>
      <c r="Q294" s="47">
        <f t="shared" si="9"/>
        <v>0</v>
      </c>
    </row>
    <row r="295" spans="1:17" ht="12" customHeight="1" x14ac:dyDescent="0.2">
      <c r="A295" s="40" t="s">
        <v>1435</v>
      </c>
      <c r="B295" s="40" t="s">
        <v>1436</v>
      </c>
      <c r="C295" s="41">
        <v>5896</v>
      </c>
      <c r="D295" s="40" t="s">
        <v>1473</v>
      </c>
      <c r="E295" s="40" t="s">
        <v>1474</v>
      </c>
      <c r="F295" s="42" t="s">
        <v>1475</v>
      </c>
      <c r="G295" s="42" t="s">
        <v>1472</v>
      </c>
      <c r="H295" s="42"/>
      <c r="I295" s="48" t="s">
        <v>1450</v>
      </c>
      <c r="J295" s="44">
        <v>3605167013428</v>
      </c>
      <c r="K295" s="45">
        <v>13</v>
      </c>
      <c r="L295" s="46"/>
      <c r="M295" s="25">
        <v>95</v>
      </c>
      <c r="N295" s="45">
        <f t="shared" si="8"/>
        <v>0.65</v>
      </c>
      <c r="O295" s="44">
        <v>1</v>
      </c>
      <c r="P295" s="25"/>
      <c r="Q295" s="47">
        <f t="shared" si="9"/>
        <v>0</v>
      </c>
    </row>
    <row r="296" spans="1:17" ht="12" customHeight="1" x14ac:dyDescent="0.2">
      <c r="A296" s="40" t="s">
        <v>1435</v>
      </c>
      <c r="B296" s="40" t="s">
        <v>1436</v>
      </c>
      <c r="C296" s="41">
        <v>5896</v>
      </c>
      <c r="D296" s="40" t="s">
        <v>1473</v>
      </c>
      <c r="E296" s="40" t="s">
        <v>1474</v>
      </c>
      <c r="F296" s="42" t="s">
        <v>1476</v>
      </c>
      <c r="G296" s="42" t="s">
        <v>1477</v>
      </c>
      <c r="H296" s="42"/>
      <c r="I296" s="48" t="s">
        <v>1450</v>
      </c>
      <c r="J296" s="44">
        <v>3605167013411</v>
      </c>
      <c r="K296" s="45">
        <v>13</v>
      </c>
      <c r="L296" s="46"/>
      <c r="M296" s="25">
        <v>95</v>
      </c>
      <c r="N296" s="45">
        <f t="shared" si="8"/>
        <v>0.65</v>
      </c>
      <c r="O296" s="44">
        <v>1</v>
      </c>
      <c r="P296" s="25"/>
      <c r="Q296" s="47">
        <f t="shared" si="9"/>
        <v>0</v>
      </c>
    </row>
    <row r="297" spans="1:17" ht="12" customHeight="1" x14ac:dyDescent="0.2">
      <c r="A297" s="40" t="s">
        <v>1435</v>
      </c>
      <c r="B297" s="40" t="s">
        <v>1478</v>
      </c>
      <c r="C297" s="41">
        <v>3048</v>
      </c>
      <c r="D297" s="40" t="s">
        <v>1479</v>
      </c>
      <c r="E297" s="40" t="s">
        <v>1480</v>
      </c>
      <c r="F297" s="42" t="s">
        <v>1481</v>
      </c>
      <c r="G297" s="42">
        <v>26</v>
      </c>
      <c r="H297" s="42"/>
      <c r="I297" s="43" t="s">
        <v>1482</v>
      </c>
      <c r="J297" s="44">
        <v>3605166748291</v>
      </c>
      <c r="K297" s="45">
        <v>34.770000000000003</v>
      </c>
      <c r="L297" s="46"/>
      <c r="M297" s="25">
        <v>95</v>
      </c>
      <c r="N297" s="45">
        <f t="shared" si="8"/>
        <v>1.74</v>
      </c>
      <c r="O297" s="44" t="s">
        <v>1446</v>
      </c>
      <c r="P297" s="25"/>
      <c r="Q297" s="47">
        <f t="shared" si="9"/>
        <v>0</v>
      </c>
    </row>
    <row r="298" spans="1:17" ht="12" customHeight="1" x14ac:dyDescent="0.2">
      <c r="A298" s="40" t="s">
        <v>1435</v>
      </c>
      <c r="B298" s="40" t="s">
        <v>1478</v>
      </c>
      <c r="C298" s="41">
        <v>3048</v>
      </c>
      <c r="D298" s="40" t="s">
        <v>1479</v>
      </c>
      <c r="E298" s="40" t="s">
        <v>1480</v>
      </c>
      <c r="F298" s="42" t="s">
        <v>1483</v>
      </c>
      <c r="G298" s="42">
        <v>28</v>
      </c>
      <c r="H298" s="42"/>
      <c r="I298" s="43" t="s">
        <v>1482</v>
      </c>
      <c r="J298" s="44">
        <v>3605166748307</v>
      </c>
      <c r="K298" s="45">
        <v>34.770000000000003</v>
      </c>
      <c r="L298" s="46"/>
      <c r="M298" s="25">
        <v>95</v>
      </c>
      <c r="N298" s="45">
        <f t="shared" si="8"/>
        <v>1.74</v>
      </c>
      <c r="O298" s="44" t="s">
        <v>1446</v>
      </c>
      <c r="P298" s="25"/>
      <c r="Q298" s="47">
        <f t="shared" si="9"/>
        <v>0</v>
      </c>
    </row>
    <row r="299" spans="1:17" ht="12" customHeight="1" x14ac:dyDescent="0.2">
      <c r="A299" s="40" t="s">
        <v>1435</v>
      </c>
      <c r="B299" s="40" t="s">
        <v>1478</v>
      </c>
      <c r="C299" s="41">
        <v>3048</v>
      </c>
      <c r="D299" s="40" t="s">
        <v>1479</v>
      </c>
      <c r="E299" s="40" t="s">
        <v>1480</v>
      </c>
      <c r="F299" s="42" t="s">
        <v>1484</v>
      </c>
      <c r="G299" s="42">
        <v>30</v>
      </c>
      <c r="H299" s="42"/>
      <c r="I299" s="43" t="s">
        <v>1482</v>
      </c>
      <c r="J299" s="44">
        <v>3605166748314</v>
      </c>
      <c r="K299" s="45">
        <v>34.770000000000003</v>
      </c>
      <c r="L299" s="46"/>
      <c r="M299" s="25">
        <v>95</v>
      </c>
      <c r="N299" s="45">
        <f t="shared" si="8"/>
        <v>1.74</v>
      </c>
      <c r="O299" s="44" t="s">
        <v>1446</v>
      </c>
      <c r="P299" s="25"/>
      <c r="Q299" s="47">
        <f t="shared" si="9"/>
        <v>0</v>
      </c>
    </row>
    <row r="300" spans="1:17" ht="12" customHeight="1" x14ac:dyDescent="0.2">
      <c r="A300" s="40" t="s">
        <v>1435</v>
      </c>
      <c r="B300" s="40" t="s">
        <v>1478</v>
      </c>
      <c r="C300" s="41">
        <v>3030</v>
      </c>
      <c r="D300" s="40" t="s">
        <v>1485</v>
      </c>
      <c r="E300" s="40" t="s">
        <v>1486</v>
      </c>
      <c r="F300" s="42" t="s">
        <v>1487</v>
      </c>
      <c r="G300" s="42">
        <v>33</v>
      </c>
      <c r="H300" s="42"/>
      <c r="I300" s="48" t="s">
        <v>1450</v>
      </c>
      <c r="J300" s="44">
        <v>3605166744064</v>
      </c>
      <c r="K300" s="45">
        <v>33.630000000000003</v>
      </c>
      <c r="L300" s="46"/>
      <c r="M300" s="25">
        <v>95</v>
      </c>
      <c r="N300" s="45">
        <f t="shared" si="8"/>
        <v>1.68</v>
      </c>
      <c r="O300" s="44" t="s">
        <v>1446</v>
      </c>
      <c r="P300" s="25"/>
      <c r="Q300" s="47">
        <f t="shared" si="9"/>
        <v>0</v>
      </c>
    </row>
    <row r="301" spans="1:17" ht="12" customHeight="1" x14ac:dyDescent="0.2">
      <c r="A301" s="40" t="s">
        <v>1488</v>
      </c>
      <c r="B301" s="40" t="s">
        <v>1489</v>
      </c>
      <c r="C301" s="41">
        <v>1392</v>
      </c>
      <c r="D301" s="40" t="s">
        <v>1490</v>
      </c>
      <c r="E301" s="40" t="s">
        <v>1491</v>
      </c>
      <c r="F301" s="42" t="s">
        <v>1492</v>
      </c>
      <c r="G301" s="42" t="s">
        <v>392</v>
      </c>
      <c r="H301" s="42"/>
      <c r="I301" s="43" t="s">
        <v>1493</v>
      </c>
      <c r="J301" s="44">
        <v>8000000312679</v>
      </c>
      <c r="K301" s="45">
        <v>230.95</v>
      </c>
      <c r="L301" s="46"/>
      <c r="M301" s="44">
        <v>90</v>
      </c>
      <c r="N301" s="45">
        <f t="shared" si="8"/>
        <v>23.1</v>
      </c>
      <c r="O301" s="44">
        <v>1</v>
      </c>
      <c r="P301" s="25"/>
      <c r="Q301" s="47">
        <f t="shared" si="9"/>
        <v>0</v>
      </c>
    </row>
    <row r="302" spans="1:17" ht="12" customHeight="1" x14ac:dyDescent="0.2">
      <c r="A302" s="40" t="s">
        <v>1488</v>
      </c>
      <c r="B302" s="40" t="s">
        <v>1489</v>
      </c>
      <c r="C302" s="41">
        <v>1393</v>
      </c>
      <c r="D302" s="40" t="s">
        <v>1494</v>
      </c>
      <c r="E302" s="40" t="s">
        <v>1495</v>
      </c>
      <c r="F302" s="42" t="s">
        <v>1496</v>
      </c>
      <c r="G302" s="42" t="s">
        <v>392</v>
      </c>
      <c r="H302" s="42"/>
      <c r="I302" s="43" t="s">
        <v>1497</v>
      </c>
      <c r="J302" s="44">
        <v>8000000313270</v>
      </c>
      <c r="K302" s="45">
        <v>237.51</v>
      </c>
      <c r="L302" s="46"/>
      <c r="M302" s="44">
        <v>90</v>
      </c>
      <c r="N302" s="45">
        <f t="shared" si="8"/>
        <v>23.75</v>
      </c>
      <c r="O302" s="44">
        <v>1</v>
      </c>
      <c r="P302" s="25"/>
      <c r="Q302" s="47">
        <f t="shared" si="9"/>
        <v>0</v>
      </c>
    </row>
    <row r="303" spans="1:17" ht="12" customHeight="1" x14ac:dyDescent="0.2">
      <c r="A303" s="40" t="s">
        <v>1488</v>
      </c>
      <c r="B303" s="40" t="s">
        <v>1489</v>
      </c>
      <c r="C303" s="41">
        <v>1398</v>
      </c>
      <c r="D303" s="40" t="s">
        <v>1498</v>
      </c>
      <c r="E303" s="40" t="s">
        <v>1499</v>
      </c>
      <c r="F303" s="42" t="s">
        <v>1500</v>
      </c>
      <c r="G303" s="42" t="s">
        <v>382</v>
      </c>
      <c r="H303" s="42"/>
      <c r="I303" s="43" t="s">
        <v>1501</v>
      </c>
      <c r="J303" s="44">
        <v>8000000320230</v>
      </c>
      <c r="K303" s="45">
        <v>283.44</v>
      </c>
      <c r="L303" s="46"/>
      <c r="M303" s="44">
        <v>90</v>
      </c>
      <c r="N303" s="45">
        <f t="shared" si="8"/>
        <v>28.34</v>
      </c>
      <c r="O303" s="44">
        <v>1</v>
      </c>
      <c r="P303" s="25"/>
      <c r="Q303" s="47">
        <f t="shared" si="9"/>
        <v>0</v>
      </c>
    </row>
    <row r="304" spans="1:17" ht="12" customHeight="1" x14ac:dyDescent="0.2">
      <c r="A304" s="40" t="s">
        <v>1435</v>
      </c>
      <c r="B304" s="40" t="s">
        <v>1502</v>
      </c>
      <c r="C304" s="41">
        <v>4936</v>
      </c>
      <c r="D304" s="40" t="s">
        <v>1503</v>
      </c>
      <c r="E304" s="40" t="s">
        <v>1504</v>
      </c>
      <c r="F304" s="42" t="s">
        <v>1505</v>
      </c>
      <c r="G304" s="42">
        <v>0</v>
      </c>
      <c r="H304" s="42"/>
      <c r="I304" s="43" t="s">
        <v>1506</v>
      </c>
      <c r="J304" s="44">
        <v>3605166539226</v>
      </c>
      <c r="K304" s="45">
        <v>18.239999999999998</v>
      </c>
      <c r="L304" s="46"/>
      <c r="M304" s="44">
        <v>95</v>
      </c>
      <c r="N304" s="45">
        <f t="shared" si="8"/>
        <v>0.91</v>
      </c>
      <c r="O304" s="44">
        <v>1</v>
      </c>
      <c r="P304" s="25"/>
      <c r="Q304" s="47">
        <f t="shared" si="9"/>
        <v>0</v>
      </c>
    </row>
    <row r="305" spans="1:17" ht="12" customHeight="1" x14ac:dyDescent="0.2">
      <c r="A305" s="40" t="s">
        <v>1435</v>
      </c>
      <c r="B305" s="40" t="s">
        <v>1502</v>
      </c>
      <c r="C305" s="41">
        <v>3066</v>
      </c>
      <c r="D305" s="40" t="s">
        <v>1507</v>
      </c>
      <c r="E305" s="40" t="s">
        <v>1508</v>
      </c>
      <c r="F305" s="42" t="s">
        <v>1509</v>
      </c>
      <c r="G305" s="42">
        <v>2</v>
      </c>
      <c r="H305" s="42"/>
      <c r="I305" s="43" t="s">
        <v>1510</v>
      </c>
      <c r="J305" s="44">
        <v>3605166816389</v>
      </c>
      <c r="K305" s="45">
        <v>23.37</v>
      </c>
      <c r="L305" s="46"/>
      <c r="M305" s="44">
        <v>95</v>
      </c>
      <c r="N305" s="45">
        <f t="shared" si="8"/>
        <v>1.17</v>
      </c>
      <c r="O305" s="44" t="s">
        <v>1446</v>
      </c>
      <c r="P305" s="25"/>
      <c r="Q305" s="47">
        <f t="shared" si="9"/>
        <v>0</v>
      </c>
    </row>
    <row r="306" spans="1:17" ht="12" customHeight="1" x14ac:dyDescent="0.2">
      <c r="A306" s="40" t="s">
        <v>1435</v>
      </c>
      <c r="B306" s="40" t="s">
        <v>1502</v>
      </c>
      <c r="C306" s="41">
        <v>3068</v>
      </c>
      <c r="D306" s="40" t="s">
        <v>1511</v>
      </c>
      <c r="E306" s="40" t="s">
        <v>1512</v>
      </c>
      <c r="F306" s="42" t="s">
        <v>1513</v>
      </c>
      <c r="G306" s="42" t="s">
        <v>1514</v>
      </c>
      <c r="H306" s="42"/>
      <c r="I306" s="43" t="s">
        <v>1515</v>
      </c>
      <c r="J306" s="44">
        <v>3605166815665</v>
      </c>
      <c r="K306" s="45">
        <v>26.79</v>
      </c>
      <c r="L306" s="46"/>
      <c r="M306" s="44">
        <v>95</v>
      </c>
      <c r="N306" s="45">
        <f t="shared" si="8"/>
        <v>1.34</v>
      </c>
      <c r="O306" s="44">
        <v>1</v>
      </c>
      <c r="P306" s="25"/>
      <c r="Q306" s="47">
        <f t="shared" si="9"/>
        <v>0</v>
      </c>
    </row>
    <row r="307" spans="1:17" ht="12" customHeight="1" x14ac:dyDescent="0.2">
      <c r="A307" s="40" t="s">
        <v>1435</v>
      </c>
      <c r="B307" s="40" t="s">
        <v>1502</v>
      </c>
      <c r="C307" s="41">
        <v>3068</v>
      </c>
      <c r="D307" s="40" t="s">
        <v>1511</v>
      </c>
      <c r="E307" s="40" t="s">
        <v>1512</v>
      </c>
      <c r="F307" s="42" t="s">
        <v>1516</v>
      </c>
      <c r="G307" s="42" t="s">
        <v>1517</v>
      </c>
      <c r="H307" s="42"/>
      <c r="I307" s="43" t="s">
        <v>1515</v>
      </c>
      <c r="J307" s="44">
        <v>3605166815672</v>
      </c>
      <c r="K307" s="45">
        <v>26.79</v>
      </c>
      <c r="L307" s="46"/>
      <c r="M307" s="44">
        <v>95</v>
      </c>
      <c r="N307" s="45">
        <f t="shared" si="8"/>
        <v>1.34</v>
      </c>
      <c r="O307" s="44">
        <v>2</v>
      </c>
      <c r="P307" s="25"/>
      <c r="Q307" s="47">
        <f t="shared" si="9"/>
        <v>0</v>
      </c>
    </row>
    <row r="308" spans="1:17" ht="12" customHeight="1" x14ac:dyDescent="0.2">
      <c r="A308" s="40" t="s">
        <v>1435</v>
      </c>
      <c r="B308" s="40" t="s">
        <v>1502</v>
      </c>
      <c r="C308" s="41">
        <v>3068</v>
      </c>
      <c r="D308" s="40" t="s">
        <v>1511</v>
      </c>
      <c r="E308" s="40" t="s">
        <v>1512</v>
      </c>
      <c r="F308" s="42" t="s">
        <v>1518</v>
      </c>
      <c r="G308" s="42" t="s">
        <v>1519</v>
      </c>
      <c r="H308" s="42"/>
      <c r="I308" s="43" t="s">
        <v>1515</v>
      </c>
      <c r="J308" s="44">
        <v>3605166815689</v>
      </c>
      <c r="K308" s="45">
        <v>26.79</v>
      </c>
      <c r="L308" s="46"/>
      <c r="M308" s="44">
        <v>95</v>
      </c>
      <c r="N308" s="45">
        <f t="shared" si="8"/>
        <v>1.34</v>
      </c>
      <c r="O308" s="44" t="s">
        <v>1446</v>
      </c>
      <c r="P308" s="25"/>
      <c r="Q308" s="47">
        <f t="shared" si="9"/>
        <v>0</v>
      </c>
    </row>
    <row r="309" spans="1:17" ht="12" customHeight="1" x14ac:dyDescent="0.2">
      <c r="A309" s="40" t="s">
        <v>1435</v>
      </c>
      <c r="B309" s="40" t="s">
        <v>1502</v>
      </c>
      <c r="C309" s="41">
        <v>3068</v>
      </c>
      <c r="D309" s="40" t="s">
        <v>1511</v>
      </c>
      <c r="E309" s="40" t="s">
        <v>1512</v>
      </c>
      <c r="F309" s="42" t="s">
        <v>1520</v>
      </c>
      <c r="G309" s="42" t="s">
        <v>1521</v>
      </c>
      <c r="H309" s="42"/>
      <c r="I309" s="43" t="s">
        <v>1515</v>
      </c>
      <c r="J309" s="44">
        <v>3605166815696</v>
      </c>
      <c r="K309" s="45">
        <v>26.79</v>
      </c>
      <c r="L309" s="46"/>
      <c r="M309" s="44">
        <v>95</v>
      </c>
      <c r="N309" s="45">
        <f t="shared" si="8"/>
        <v>1.34</v>
      </c>
      <c r="O309" s="44">
        <v>1</v>
      </c>
      <c r="P309" s="25"/>
      <c r="Q309" s="47">
        <f t="shared" si="9"/>
        <v>0</v>
      </c>
    </row>
    <row r="310" spans="1:17" ht="12" customHeight="1" x14ac:dyDescent="0.2">
      <c r="A310" s="40" t="s">
        <v>1435</v>
      </c>
      <c r="B310" s="40" t="s">
        <v>1502</v>
      </c>
      <c r="C310" s="41">
        <v>3067</v>
      </c>
      <c r="D310" s="40" t="s">
        <v>1522</v>
      </c>
      <c r="E310" s="40" t="s">
        <v>1523</v>
      </c>
      <c r="F310" s="42" t="s">
        <v>1524</v>
      </c>
      <c r="G310" s="42" t="s">
        <v>1517</v>
      </c>
      <c r="H310" s="42"/>
      <c r="I310" s="48" t="s">
        <v>1450</v>
      </c>
      <c r="J310" s="44">
        <v>3605166815740</v>
      </c>
      <c r="K310" s="45">
        <v>26.79</v>
      </c>
      <c r="L310" s="46"/>
      <c r="M310" s="44">
        <v>95</v>
      </c>
      <c r="N310" s="45">
        <f t="shared" si="8"/>
        <v>1.34</v>
      </c>
      <c r="O310" s="44">
        <v>2</v>
      </c>
      <c r="P310" s="25"/>
      <c r="Q310" s="47">
        <f t="shared" si="9"/>
        <v>0</v>
      </c>
    </row>
    <row r="311" spans="1:17" ht="12" customHeight="1" x14ac:dyDescent="0.2">
      <c r="A311" s="40" t="s">
        <v>1435</v>
      </c>
      <c r="B311" s="40" t="s">
        <v>1502</v>
      </c>
      <c r="C311" s="41">
        <v>3067</v>
      </c>
      <c r="D311" s="40" t="s">
        <v>1522</v>
      </c>
      <c r="E311" s="40" t="s">
        <v>1523</v>
      </c>
      <c r="F311" s="42" t="s">
        <v>1525</v>
      </c>
      <c r="G311" s="42" t="s">
        <v>1519</v>
      </c>
      <c r="H311" s="42"/>
      <c r="I311" s="48" t="s">
        <v>1450</v>
      </c>
      <c r="J311" s="44">
        <v>3605166815757</v>
      </c>
      <c r="K311" s="45">
        <v>26.79</v>
      </c>
      <c r="L311" s="46"/>
      <c r="M311" s="44">
        <v>95</v>
      </c>
      <c r="N311" s="45">
        <f t="shared" si="8"/>
        <v>1.34</v>
      </c>
      <c r="O311" s="44" t="s">
        <v>1446</v>
      </c>
      <c r="P311" s="25"/>
      <c r="Q311" s="47">
        <f t="shared" si="9"/>
        <v>0</v>
      </c>
    </row>
    <row r="312" spans="1:17" ht="12" customHeight="1" x14ac:dyDescent="0.2">
      <c r="A312" s="40" t="s">
        <v>1435</v>
      </c>
      <c r="B312" s="40" t="s">
        <v>1502</v>
      </c>
      <c r="C312" s="41">
        <v>3070</v>
      </c>
      <c r="D312" s="40" t="s">
        <v>1526</v>
      </c>
      <c r="E312" s="40" t="s">
        <v>1527</v>
      </c>
      <c r="F312" s="42" t="s">
        <v>1528</v>
      </c>
      <c r="G312" s="42">
        <v>2</v>
      </c>
      <c r="H312" s="42"/>
      <c r="I312" s="43" t="s">
        <v>1529</v>
      </c>
      <c r="J312" s="44">
        <v>3605166816945</v>
      </c>
      <c r="K312" s="45">
        <v>19.95</v>
      </c>
      <c r="L312" s="46"/>
      <c r="M312" s="44">
        <v>95</v>
      </c>
      <c r="N312" s="45">
        <f t="shared" si="8"/>
        <v>1</v>
      </c>
      <c r="O312" s="44">
        <v>1</v>
      </c>
      <c r="P312" s="25"/>
      <c r="Q312" s="47">
        <f t="shared" si="9"/>
        <v>0</v>
      </c>
    </row>
    <row r="313" spans="1:17" ht="12" customHeight="1" x14ac:dyDescent="0.2">
      <c r="A313" s="40" t="s">
        <v>1435</v>
      </c>
      <c r="B313" s="40" t="s">
        <v>1502</v>
      </c>
      <c r="C313" s="41">
        <v>3072</v>
      </c>
      <c r="D313" s="40" t="s">
        <v>1530</v>
      </c>
      <c r="E313" s="40" t="s">
        <v>1531</v>
      </c>
      <c r="F313" s="42" t="s">
        <v>1532</v>
      </c>
      <c r="G313" s="42">
        <v>0</v>
      </c>
      <c r="H313" s="42"/>
      <c r="I313" s="43" t="s">
        <v>1533</v>
      </c>
      <c r="J313" s="44">
        <v>3605166815382</v>
      </c>
      <c r="K313" s="45">
        <v>19.95</v>
      </c>
      <c r="L313" s="46"/>
      <c r="M313" s="44">
        <v>95</v>
      </c>
      <c r="N313" s="45">
        <f t="shared" si="8"/>
        <v>1</v>
      </c>
      <c r="O313" s="44">
        <v>1</v>
      </c>
      <c r="P313" s="25"/>
      <c r="Q313" s="47">
        <f t="shared" si="9"/>
        <v>0</v>
      </c>
    </row>
    <row r="314" spans="1:17" ht="12" customHeight="1" x14ac:dyDescent="0.2">
      <c r="A314" s="40" t="s">
        <v>1435</v>
      </c>
      <c r="B314" s="40" t="s">
        <v>1502</v>
      </c>
      <c r="C314" s="41">
        <v>3072</v>
      </c>
      <c r="D314" s="40" t="s">
        <v>1530</v>
      </c>
      <c r="E314" s="40" t="s">
        <v>1531</v>
      </c>
      <c r="F314" s="42" t="s">
        <v>1534</v>
      </c>
      <c r="G314" s="42">
        <v>1</v>
      </c>
      <c r="H314" s="42"/>
      <c r="I314" s="43" t="s">
        <v>1533</v>
      </c>
      <c r="J314" s="44">
        <v>3605166815399</v>
      </c>
      <c r="K314" s="45">
        <v>19.95</v>
      </c>
      <c r="L314" s="46"/>
      <c r="M314" s="44">
        <v>95</v>
      </c>
      <c r="N314" s="45">
        <f t="shared" si="8"/>
        <v>1</v>
      </c>
      <c r="O314" s="44">
        <v>1</v>
      </c>
      <c r="P314" s="25"/>
      <c r="Q314" s="47">
        <f t="shared" si="9"/>
        <v>0</v>
      </c>
    </row>
    <row r="315" spans="1:17" ht="12" customHeight="1" x14ac:dyDescent="0.2">
      <c r="A315" s="40" t="s">
        <v>1435</v>
      </c>
      <c r="B315" s="40" t="s">
        <v>1502</v>
      </c>
      <c r="C315" s="41">
        <v>3072</v>
      </c>
      <c r="D315" s="40" t="s">
        <v>1530</v>
      </c>
      <c r="E315" s="40" t="s">
        <v>1531</v>
      </c>
      <c r="F315" s="42" t="s">
        <v>1535</v>
      </c>
      <c r="G315" s="42">
        <v>2</v>
      </c>
      <c r="H315" s="42"/>
      <c r="I315" s="43" t="s">
        <v>1533</v>
      </c>
      <c r="J315" s="44">
        <v>3605166815405</v>
      </c>
      <c r="K315" s="45">
        <v>19.95</v>
      </c>
      <c r="L315" s="46"/>
      <c r="M315" s="44">
        <v>95</v>
      </c>
      <c r="N315" s="45">
        <f t="shared" si="8"/>
        <v>1</v>
      </c>
      <c r="O315" s="44">
        <v>1</v>
      </c>
      <c r="P315" s="25"/>
      <c r="Q315" s="47">
        <f t="shared" si="9"/>
        <v>0</v>
      </c>
    </row>
    <row r="316" spans="1:17" ht="12" customHeight="1" x14ac:dyDescent="0.2">
      <c r="A316" s="40" t="s">
        <v>1488</v>
      </c>
      <c r="B316" s="40" t="s">
        <v>1536</v>
      </c>
      <c r="C316" s="41">
        <v>1406</v>
      </c>
      <c r="D316" s="40" t="s">
        <v>1537</v>
      </c>
      <c r="E316" s="40" t="s">
        <v>1538</v>
      </c>
      <c r="F316" s="42" t="s">
        <v>1539</v>
      </c>
      <c r="G316" s="42" t="s">
        <v>382</v>
      </c>
      <c r="H316" s="42"/>
      <c r="I316" s="43" t="s">
        <v>1540</v>
      </c>
      <c r="J316" s="44">
        <v>8000000342416</v>
      </c>
      <c r="K316" s="45">
        <v>81.36</v>
      </c>
      <c r="L316" s="46"/>
      <c r="M316" s="44">
        <v>90</v>
      </c>
      <c r="N316" s="45">
        <f t="shared" si="8"/>
        <v>8.14</v>
      </c>
      <c r="O316" s="44">
        <v>1</v>
      </c>
      <c r="P316" s="25"/>
      <c r="Q316" s="47">
        <f t="shared" si="9"/>
        <v>0</v>
      </c>
    </row>
    <row r="317" spans="1:17" ht="12" customHeight="1" x14ac:dyDescent="0.2">
      <c r="A317" s="40" t="s">
        <v>1488</v>
      </c>
      <c r="B317" s="40" t="s">
        <v>1536</v>
      </c>
      <c r="C317" s="41">
        <v>1408</v>
      </c>
      <c r="D317" s="40" t="s">
        <v>1541</v>
      </c>
      <c r="E317" s="40" t="s">
        <v>1538</v>
      </c>
      <c r="F317" s="42" t="s">
        <v>1542</v>
      </c>
      <c r="G317" s="42" t="s">
        <v>382</v>
      </c>
      <c r="H317" s="42"/>
      <c r="I317" s="43" t="s">
        <v>1540</v>
      </c>
      <c r="J317" s="44">
        <v>8000000343017</v>
      </c>
      <c r="K317" s="45">
        <v>81.36</v>
      </c>
      <c r="L317" s="46"/>
      <c r="M317" s="44">
        <v>90</v>
      </c>
      <c r="N317" s="45">
        <f t="shared" si="8"/>
        <v>8.14</v>
      </c>
      <c r="O317" s="44">
        <v>1</v>
      </c>
      <c r="P317" s="25"/>
      <c r="Q317" s="47">
        <f t="shared" si="9"/>
        <v>0</v>
      </c>
    </row>
    <row r="318" spans="1:17" ht="12" customHeight="1" x14ac:dyDescent="0.2">
      <c r="A318" s="40" t="s">
        <v>1488</v>
      </c>
      <c r="B318" s="40" t="s">
        <v>1536</v>
      </c>
      <c r="C318" s="41">
        <v>1414</v>
      </c>
      <c r="D318" s="40" t="s">
        <v>1543</v>
      </c>
      <c r="E318" s="40" t="s">
        <v>1544</v>
      </c>
      <c r="F318" s="42" t="s">
        <v>1545</v>
      </c>
      <c r="G318" s="42" t="s">
        <v>392</v>
      </c>
      <c r="H318" s="42"/>
      <c r="I318" s="48" t="s">
        <v>1450</v>
      </c>
      <c r="J318" s="44">
        <v>8000000007575</v>
      </c>
      <c r="K318" s="45">
        <v>125.97</v>
      </c>
      <c r="L318" s="46"/>
      <c r="M318" s="44">
        <v>90</v>
      </c>
      <c r="N318" s="45">
        <f t="shared" si="8"/>
        <v>12.6</v>
      </c>
      <c r="O318" s="44">
        <v>1</v>
      </c>
      <c r="P318" s="25"/>
      <c r="Q318" s="47">
        <f t="shared" si="9"/>
        <v>0</v>
      </c>
    </row>
    <row r="319" spans="1:17" ht="12" customHeight="1" x14ac:dyDescent="0.2">
      <c r="A319" s="40" t="s">
        <v>1488</v>
      </c>
      <c r="B319" s="40" t="s">
        <v>1536</v>
      </c>
      <c r="C319" s="41">
        <v>1418</v>
      </c>
      <c r="D319" s="40" t="s">
        <v>1546</v>
      </c>
      <c r="E319" s="40" t="s">
        <v>1547</v>
      </c>
      <c r="F319" s="42" t="s">
        <v>1548</v>
      </c>
      <c r="G319" s="42" t="s">
        <v>437</v>
      </c>
      <c r="H319" s="42"/>
      <c r="I319" s="43" t="s">
        <v>1549</v>
      </c>
      <c r="J319" s="44">
        <v>8000000348135</v>
      </c>
      <c r="K319" s="45">
        <v>103.66</v>
      </c>
      <c r="L319" s="46"/>
      <c r="M319" s="44">
        <v>90</v>
      </c>
      <c r="N319" s="45">
        <f t="shared" ref="N319:N382" si="10">IF(K319&gt;0,ROUND(K319-(K319*(M319/100)),2),ROUND(L319-(L319*(M319/100)),2))</f>
        <v>10.37</v>
      </c>
      <c r="O319" s="44">
        <v>1</v>
      </c>
      <c r="P319" s="25"/>
      <c r="Q319" s="47">
        <f t="shared" ref="Q319:Q382" si="11">P319*N319</f>
        <v>0</v>
      </c>
    </row>
    <row r="320" spans="1:17" ht="12" customHeight="1" x14ac:dyDescent="0.2">
      <c r="A320" s="40" t="s">
        <v>1550</v>
      </c>
      <c r="B320" s="40" t="s">
        <v>1489</v>
      </c>
      <c r="C320" s="41">
        <v>6298</v>
      </c>
      <c r="D320" s="40" t="s">
        <v>1551</v>
      </c>
      <c r="E320" s="40" t="s">
        <v>1552</v>
      </c>
      <c r="F320" s="42" t="s">
        <v>1553</v>
      </c>
      <c r="G320" s="42">
        <v>27</v>
      </c>
      <c r="H320" s="42"/>
      <c r="I320" s="48" t="s">
        <v>1450</v>
      </c>
      <c r="J320" s="44">
        <v>2200000000057</v>
      </c>
      <c r="K320" s="45"/>
      <c r="L320" s="46">
        <v>179</v>
      </c>
      <c r="M320" s="44">
        <v>95</v>
      </c>
      <c r="N320" s="46">
        <f t="shared" si="10"/>
        <v>8.9499999999999993</v>
      </c>
      <c r="O320" s="44">
        <v>1</v>
      </c>
      <c r="P320" s="25"/>
      <c r="Q320" s="47">
        <f t="shared" si="11"/>
        <v>0</v>
      </c>
    </row>
    <row r="321" spans="1:17" ht="12" customHeight="1" x14ac:dyDescent="0.2">
      <c r="A321" s="40" t="s">
        <v>1554</v>
      </c>
      <c r="B321" s="40" t="s">
        <v>1555</v>
      </c>
      <c r="C321" s="41" t="s">
        <v>1556</v>
      </c>
      <c r="D321" s="40">
        <v>700005</v>
      </c>
      <c r="E321" s="40" t="s">
        <v>1557</v>
      </c>
      <c r="F321" s="42" t="s">
        <v>1558</v>
      </c>
      <c r="G321" s="42" t="s">
        <v>437</v>
      </c>
      <c r="H321" s="42"/>
      <c r="I321" s="48" t="s">
        <v>1450</v>
      </c>
      <c r="J321" s="44">
        <v>748610117588</v>
      </c>
      <c r="K321" s="45"/>
      <c r="L321" s="46">
        <v>8</v>
      </c>
      <c r="M321" s="44">
        <v>95</v>
      </c>
      <c r="N321" s="46">
        <f t="shared" si="10"/>
        <v>0.4</v>
      </c>
      <c r="O321" s="44" t="s">
        <v>1446</v>
      </c>
      <c r="P321" s="25"/>
      <c r="Q321" s="47">
        <f t="shared" si="11"/>
        <v>0</v>
      </c>
    </row>
    <row r="322" spans="1:17" ht="12" customHeight="1" x14ac:dyDescent="0.2">
      <c r="A322" s="40" t="s">
        <v>1559</v>
      </c>
      <c r="B322" s="40" t="s">
        <v>1555</v>
      </c>
      <c r="C322" s="41">
        <v>2307</v>
      </c>
      <c r="D322" s="40" t="s">
        <v>1560</v>
      </c>
      <c r="E322" s="40" t="s">
        <v>1561</v>
      </c>
      <c r="F322" s="42" t="s">
        <v>1562</v>
      </c>
      <c r="G322" s="42" t="s">
        <v>437</v>
      </c>
      <c r="H322" s="42"/>
      <c r="I322" s="48" t="s">
        <v>1450</v>
      </c>
      <c r="J322" s="44">
        <v>5051678025654</v>
      </c>
      <c r="K322" s="45">
        <v>12</v>
      </c>
      <c r="L322" s="46"/>
      <c r="M322" s="44">
        <v>95</v>
      </c>
      <c r="N322" s="45">
        <f t="shared" si="10"/>
        <v>0.6</v>
      </c>
      <c r="O322" s="44">
        <v>1</v>
      </c>
      <c r="P322" s="25"/>
      <c r="Q322" s="47">
        <f t="shared" si="11"/>
        <v>0</v>
      </c>
    </row>
    <row r="323" spans="1:17" ht="12" customHeight="1" x14ac:dyDescent="0.2">
      <c r="A323" s="40" t="s">
        <v>1435</v>
      </c>
      <c r="B323" s="40" t="s">
        <v>1436</v>
      </c>
      <c r="C323" s="41">
        <v>2745</v>
      </c>
      <c r="D323" s="40" t="s">
        <v>1563</v>
      </c>
      <c r="E323" s="40" t="s">
        <v>1564</v>
      </c>
      <c r="F323" s="42" t="s">
        <v>1565</v>
      </c>
      <c r="G323" s="42" t="s">
        <v>1566</v>
      </c>
      <c r="H323" s="42"/>
      <c r="I323" s="48" t="s">
        <v>1450</v>
      </c>
      <c r="J323" s="44">
        <v>2000000000695</v>
      </c>
      <c r="K323" s="45">
        <v>10.83</v>
      </c>
      <c r="L323" s="46"/>
      <c r="M323" s="44">
        <v>95</v>
      </c>
      <c r="N323" s="45">
        <f t="shared" si="10"/>
        <v>0.54</v>
      </c>
      <c r="O323" s="44">
        <v>1</v>
      </c>
      <c r="P323" s="25"/>
      <c r="Q323" s="47">
        <f t="shared" si="11"/>
        <v>0</v>
      </c>
    </row>
    <row r="324" spans="1:17" ht="12" customHeight="1" x14ac:dyDescent="0.2">
      <c r="A324" s="40" t="s">
        <v>1435</v>
      </c>
      <c r="B324" s="40" t="s">
        <v>1436</v>
      </c>
      <c r="C324" s="41">
        <v>4934</v>
      </c>
      <c r="D324" s="40" t="s">
        <v>1567</v>
      </c>
      <c r="E324" s="40" t="s">
        <v>1568</v>
      </c>
      <c r="F324" s="42" t="s">
        <v>1569</v>
      </c>
      <c r="G324" s="42" t="s">
        <v>1566</v>
      </c>
      <c r="H324" s="42"/>
      <c r="I324" s="43" t="s">
        <v>1570</v>
      </c>
      <c r="J324" s="44">
        <v>3605166533576</v>
      </c>
      <c r="K324" s="45">
        <v>39.9</v>
      </c>
      <c r="L324" s="46"/>
      <c r="M324" s="44">
        <v>95</v>
      </c>
      <c r="N324" s="45">
        <f t="shared" si="10"/>
        <v>2</v>
      </c>
      <c r="O324" s="44">
        <v>3</v>
      </c>
      <c r="P324" s="25"/>
      <c r="Q324" s="47">
        <f t="shared" si="11"/>
        <v>0</v>
      </c>
    </row>
    <row r="325" spans="1:17" ht="12" customHeight="1" x14ac:dyDescent="0.2">
      <c r="A325" s="40" t="s">
        <v>1435</v>
      </c>
      <c r="B325" s="40" t="s">
        <v>1436</v>
      </c>
      <c r="C325" s="41">
        <v>4934</v>
      </c>
      <c r="D325" s="40" t="s">
        <v>1567</v>
      </c>
      <c r="E325" s="40" t="s">
        <v>1568</v>
      </c>
      <c r="F325" s="42" t="s">
        <v>1571</v>
      </c>
      <c r="G325" s="42" t="s">
        <v>1572</v>
      </c>
      <c r="H325" s="42"/>
      <c r="I325" s="43" t="s">
        <v>1570</v>
      </c>
      <c r="J325" s="44">
        <v>3605166533569</v>
      </c>
      <c r="K325" s="45">
        <v>9.1199999999999992</v>
      </c>
      <c r="L325" s="46"/>
      <c r="M325" s="44">
        <v>95</v>
      </c>
      <c r="N325" s="45">
        <f t="shared" si="10"/>
        <v>0.46</v>
      </c>
      <c r="O325" s="44">
        <v>3</v>
      </c>
      <c r="P325" s="25"/>
      <c r="Q325" s="47">
        <f t="shared" si="11"/>
        <v>0</v>
      </c>
    </row>
    <row r="326" spans="1:17" ht="12" customHeight="1" x14ac:dyDescent="0.2">
      <c r="A326" s="40" t="s">
        <v>1435</v>
      </c>
      <c r="B326" s="40" t="s">
        <v>1436</v>
      </c>
      <c r="C326" s="41">
        <v>5907</v>
      </c>
      <c r="D326" s="40" t="s">
        <v>1573</v>
      </c>
      <c r="E326" s="40" t="s">
        <v>1574</v>
      </c>
      <c r="F326" s="42" t="s">
        <v>1575</v>
      </c>
      <c r="G326" s="42" t="s">
        <v>1566</v>
      </c>
      <c r="H326" s="42"/>
      <c r="I326" s="48" t="s">
        <v>1450</v>
      </c>
      <c r="J326" s="44">
        <v>3605167037721</v>
      </c>
      <c r="K326" s="45">
        <v>13</v>
      </c>
      <c r="L326" s="46"/>
      <c r="M326" s="44">
        <v>95</v>
      </c>
      <c r="N326" s="45">
        <f t="shared" si="10"/>
        <v>0.65</v>
      </c>
      <c r="O326" s="44">
        <v>1</v>
      </c>
      <c r="P326" s="25"/>
      <c r="Q326" s="47">
        <f t="shared" si="11"/>
        <v>0</v>
      </c>
    </row>
    <row r="327" spans="1:17" ht="12" customHeight="1" x14ac:dyDescent="0.2">
      <c r="A327" s="40" t="s">
        <v>1435</v>
      </c>
      <c r="B327" s="40" t="s">
        <v>1436</v>
      </c>
      <c r="C327" s="41">
        <v>6294</v>
      </c>
      <c r="D327" s="40" t="s">
        <v>1576</v>
      </c>
      <c r="E327" s="40" t="s">
        <v>1577</v>
      </c>
      <c r="F327" s="42" t="s">
        <v>1578</v>
      </c>
      <c r="G327" s="42" t="s">
        <v>1458</v>
      </c>
      <c r="H327" s="42"/>
      <c r="I327" s="43" t="s">
        <v>1579</v>
      </c>
      <c r="J327" s="44">
        <v>3605166377880</v>
      </c>
      <c r="K327" s="45">
        <v>11</v>
      </c>
      <c r="L327" s="46"/>
      <c r="M327" s="44">
        <v>95</v>
      </c>
      <c r="N327" s="45">
        <f t="shared" si="10"/>
        <v>0.55000000000000004</v>
      </c>
      <c r="O327" s="44">
        <v>1</v>
      </c>
      <c r="P327" s="25"/>
      <c r="Q327" s="47">
        <f t="shared" si="11"/>
        <v>0</v>
      </c>
    </row>
    <row r="328" spans="1:17" ht="12" customHeight="1" x14ac:dyDescent="0.2">
      <c r="A328" s="40" t="s">
        <v>625</v>
      </c>
      <c r="B328" s="40" t="s">
        <v>1536</v>
      </c>
      <c r="C328" s="41" t="s">
        <v>1556</v>
      </c>
      <c r="D328" s="40" t="s">
        <v>1580</v>
      </c>
      <c r="E328" s="40" t="s">
        <v>1581</v>
      </c>
      <c r="F328" s="42" t="s">
        <v>1582</v>
      </c>
      <c r="G328" s="42">
        <v>134</v>
      </c>
      <c r="H328" s="42"/>
      <c r="I328" s="43" t="s">
        <v>1583</v>
      </c>
      <c r="J328" s="44">
        <v>7311960659072</v>
      </c>
      <c r="K328" s="45"/>
      <c r="L328" s="46">
        <v>25</v>
      </c>
      <c r="M328" s="44">
        <v>90</v>
      </c>
      <c r="N328" s="46">
        <f t="shared" si="10"/>
        <v>2.5</v>
      </c>
      <c r="O328" s="44">
        <v>1</v>
      </c>
      <c r="P328" s="25"/>
      <c r="Q328" s="47">
        <f t="shared" si="11"/>
        <v>0</v>
      </c>
    </row>
    <row r="329" spans="1:17" ht="12" customHeight="1" x14ac:dyDescent="0.2">
      <c r="A329" s="40" t="s">
        <v>1435</v>
      </c>
      <c r="B329" s="40" t="s">
        <v>1536</v>
      </c>
      <c r="C329" s="41">
        <v>1537</v>
      </c>
      <c r="D329" s="40" t="s">
        <v>1584</v>
      </c>
      <c r="E329" s="40" t="s">
        <v>1585</v>
      </c>
      <c r="F329" s="42" t="s">
        <v>1586</v>
      </c>
      <c r="G329" s="42" t="s">
        <v>382</v>
      </c>
      <c r="H329" s="42"/>
      <c r="I329" s="48" t="s">
        <v>1450</v>
      </c>
      <c r="J329" s="44">
        <v>2200000003461</v>
      </c>
      <c r="K329" s="45">
        <v>21</v>
      </c>
      <c r="L329" s="46"/>
      <c r="M329" s="44">
        <v>95</v>
      </c>
      <c r="N329" s="45">
        <f t="shared" si="10"/>
        <v>1.05</v>
      </c>
      <c r="O329" s="44">
        <v>1</v>
      </c>
      <c r="P329" s="25"/>
      <c r="Q329" s="47">
        <f t="shared" si="11"/>
        <v>0</v>
      </c>
    </row>
    <row r="330" spans="1:17" ht="12" customHeight="1" x14ac:dyDescent="0.2">
      <c r="A330" s="40" t="s">
        <v>1587</v>
      </c>
      <c r="B330" s="40" t="s">
        <v>1588</v>
      </c>
      <c r="C330" s="41" t="s">
        <v>1556</v>
      </c>
      <c r="D330" s="40"/>
      <c r="E330" s="40" t="s">
        <v>1589</v>
      </c>
      <c r="F330" s="42"/>
      <c r="G330" s="42"/>
      <c r="H330" s="42"/>
      <c r="I330" s="43" t="s">
        <v>1590</v>
      </c>
      <c r="J330" s="44">
        <v>2200000001351</v>
      </c>
      <c r="K330" s="45"/>
      <c r="L330" s="46">
        <v>20</v>
      </c>
      <c r="M330" s="44">
        <v>20</v>
      </c>
      <c r="N330" s="46">
        <f t="shared" si="10"/>
        <v>16</v>
      </c>
      <c r="O330" s="44" t="s">
        <v>1446</v>
      </c>
      <c r="P330" s="25"/>
      <c r="Q330" s="47">
        <f t="shared" si="11"/>
        <v>0</v>
      </c>
    </row>
    <row r="331" spans="1:17" ht="12" customHeight="1" x14ac:dyDescent="0.2">
      <c r="A331" s="40" t="s">
        <v>1587</v>
      </c>
      <c r="B331" s="40" t="s">
        <v>1588</v>
      </c>
      <c r="C331" s="41" t="s">
        <v>1556</v>
      </c>
      <c r="D331" s="40">
        <v>13906</v>
      </c>
      <c r="E331" s="40" t="s">
        <v>1591</v>
      </c>
      <c r="F331" s="42" t="s">
        <v>1592</v>
      </c>
      <c r="G331" s="42"/>
      <c r="H331" s="42"/>
      <c r="I331" s="43" t="s">
        <v>1593</v>
      </c>
      <c r="J331" s="44">
        <v>2200000001337</v>
      </c>
      <c r="K331" s="45"/>
      <c r="L331" s="46">
        <v>20</v>
      </c>
      <c r="M331" s="44">
        <v>20</v>
      </c>
      <c r="N331" s="46">
        <f t="shared" si="10"/>
        <v>16</v>
      </c>
      <c r="O331" s="44" t="s">
        <v>1446</v>
      </c>
      <c r="P331" s="25"/>
      <c r="Q331" s="47">
        <f t="shared" si="11"/>
        <v>0</v>
      </c>
    </row>
    <row r="332" spans="1:17" ht="12" customHeight="1" x14ac:dyDescent="0.2">
      <c r="A332" s="40" t="s">
        <v>1435</v>
      </c>
      <c r="B332" s="40" t="s">
        <v>1502</v>
      </c>
      <c r="C332" s="41">
        <v>3098</v>
      </c>
      <c r="D332" s="40" t="s">
        <v>1594</v>
      </c>
      <c r="E332" s="40" t="s">
        <v>1595</v>
      </c>
      <c r="F332" s="42" t="s">
        <v>1596</v>
      </c>
      <c r="G332" s="42">
        <v>0</v>
      </c>
      <c r="H332" s="42"/>
      <c r="I332" s="43" t="s">
        <v>1597</v>
      </c>
      <c r="J332" s="44">
        <v>3605166817065</v>
      </c>
      <c r="K332" s="45">
        <v>38.76</v>
      </c>
      <c r="L332" s="46"/>
      <c r="M332" s="44">
        <v>95</v>
      </c>
      <c r="N332" s="45">
        <f t="shared" si="10"/>
        <v>1.94</v>
      </c>
      <c r="O332" s="44">
        <v>2</v>
      </c>
      <c r="P332" s="25"/>
      <c r="Q332" s="47">
        <f t="shared" si="11"/>
        <v>0</v>
      </c>
    </row>
    <row r="333" spans="1:17" ht="12" customHeight="1" x14ac:dyDescent="0.2">
      <c r="A333" s="40" t="s">
        <v>1435</v>
      </c>
      <c r="B333" s="40" t="s">
        <v>1502</v>
      </c>
      <c r="C333" s="41">
        <v>3098</v>
      </c>
      <c r="D333" s="40" t="s">
        <v>1594</v>
      </c>
      <c r="E333" s="40" t="s">
        <v>1595</v>
      </c>
      <c r="F333" s="42" t="s">
        <v>1598</v>
      </c>
      <c r="G333" s="42">
        <v>2</v>
      </c>
      <c r="H333" s="42"/>
      <c r="I333" s="43" t="s">
        <v>1597</v>
      </c>
      <c r="J333" s="44">
        <v>3605166817089</v>
      </c>
      <c r="K333" s="45">
        <v>38.76</v>
      </c>
      <c r="L333" s="46"/>
      <c r="M333" s="44">
        <v>95</v>
      </c>
      <c r="N333" s="45">
        <f t="shared" si="10"/>
        <v>1.94</v>
      </c>
      <c r="O333" s="44">
        <v>1</v>
      </c>
      <c r="P333" s="25"/>
      <c r="Q333" s="47">
        <f t="shared" si="11"/>
        <v>0</v>
      </c>
    </row>
    <row r="334" spans="1:17" ht="12" customHeight="1" x14ac:dyDescent="0.2">
      <c r="A334" s="40" t="s">
        <v>1435</v>
      </c>
      <c r="B334" s="40" t="s">
        <v>1502</v>
      </c>
      <c r="C334" s="41">
        <v>3104</v>
      </c>
      <c r="D334" s="40" t="s">
        <v>1599</v>
      </c>
      <c r="E334" s="40" t="s">
        <v>1600</v>
      </c>
      <c r="F334" s="42" t="s">
        <v>1601</v>
      </c>
      <c r="G334" s="42">
        <v>0</v>
      </c>
      <c r="H334" s="42"/>
      <c r="I334" s="43" t="s">
        <v>1602</v>
      </c>
      <c r="J334" s="44">
        <v>3605166820652</v>
      </c>
      <c r="K334" s="45">
        <v>37.049999999999997</v>
      </c>
      <c r="L334" s="46"/>
      <c r="M334" s="44">
        <v>95</v>
      </c>
      <c r="N334" s="45">
        <f t="shared" si="10"/>
        <v>1.85</v>
      </c>
      <c r="O334" s="44">
        <v>2</v>
      </c>
      <c r="P334" s="25"/>
      <c r="Q334" s="47">
        <f t="shared" si="11"/>
        <v>0</v>
      </c>
    </row>
    <row r="335" spans="1:17" ht="12" customHeight="1" x14ac:dyDescent="0.2">
      <c r="A335" s="40" t="s">
        <v>1435</v>
      </c>
      <c r="B335" s="40" t="s">
        <v>1502</v>
      </c>
      <c r="C335" s="41">
        <v>3104</v>
      </c>
      <c r="D335" s="40" t="s">
        <v>1599</v>
      </c>
      <c r="E335" s="40" t="s">
        <v>1600</v>
      </c>
      <c r="F335" s="42" t="s">
        <v>1603</v>
      </c>
      <c r="G335" s="42">
        <v>2</v>
      </c>
      <c r="H335" s="42"/>
      <c r="I335" s="43" t="s">
        <v>1602</v>
      </c>
      <c r="J335" s="44">
        <v>3605166820676</v>
      </c>
      <c r="K335" s="45">
        <v>10.26</v>
      </c>
      <c r="L335" s="46"/>
      <c r="M335" s="44">
        <v>95</v>
      </c>
      <c r="N335" s="45">
        <f t="shared" si="10"/>
        <v>0.51</v>
      </c>
      <c r="O335" s="44" t="s">
        <v>1446</v>
      </c>
      <c r="P335" s="25"/>
      <c r="Q335" s="47">
        <f t="shared" si="11"/>
        <v>0</v>
      </c>
    </row>
    <row r="336" spans="1:17" ht="12" customHeight="1" x14ac:dyDescent="0.2">
      <c r="A336" s="40" t="s">
        <v>1435</v>
      </c>
      <c r="B336" s="40" t="s">
        <v>1502</v>
      </c>
      <c r="C336" s="41">
        <v>3105</v>
      </c>
      <c r="D336" s="40" t="s">
        <v>1604</v>
      </c>
      <c r="E336" s="40" t="s">
        <v>1605</v>
      </c>
      <c r="F336" s="42" t="s">
        <v>1606</v>
      </c>
      <c r="G336" s="42">
        <v>0</v>
      </c>
      <c r="H336" s="42"/>
      <c r="I336" s="43" t="s">
        <v>1607</v>
      </c>
      <c r="J336" s="44">
        <v>3605166817621</v>
      </c>
      <c r="K336" s="45">
        <v>33.630000000000003</v>
      </c>
      <c r="L336" s="46"/>
      <c r="M336" s="44">
        <v>95</v>
      </c>
      <c r="N336" s="45">
        <f t="shared" si="10"/>
        <v>1.68</v>
      </c>
      <c r="O336" s="44">
        <v>1</v>
      </c>
      <c r="P336" s="25"/>
      <c r="Q336" s="47">
        <f t="shared" si="11"/>
        <v>0</v>
      </c>
    </row>
    <row r="337" spans="1:17" ht="12" customHeight="1" x14ac:dyDescent="0.2">
      <c r="A337" s="40" t="s">
        <v>1435</v>
      </c>
      <c r="B337" s="40" t="s">
        <v>1608</v>
      </c>
      <c r="C337" s="41">
        <v>4929</v>
      </c>
      <c r="D337" s="40" t="s">
        <v>1609</v>
      </c>
      <c r="E337" s="40" t="s">
        <v>1610</v>
      </c>
      <c r="F337" s="42" t="s">
        <v>1611</v>
      </c>
      <c r="G337" s="42">
        <v>1</v>
      </c>
      <c r="H337" s="42"/>
      <c r="I337" s="43" t="s">
        <v>1612</v>
      </c>
      <c r="J337" s="44">
        <v>3605166520132</v>
      </c>
      <c r="K337" s="45">
        <v>18.809999999999999</v>
      </c>
      <c r="L337" s="46"/>
      <c r="M337" s="44">
        <v>90</v>
      </c>
      <c r="N337" s="45">
        <f t="shared" si="10"/>
        <v>1.88</v>
      </c>
      <c r="O337" s="44">
        <v>1</v>
      </c>
      <c r="P337" s="25"/>
      <c r="Q337" s="47">
        <f t="shared" si="11"/>
        <v>0</v>
      </c>
    </row>
    <row r="338" spans="1:17" ht="12" customHeight="1" x14ac:dyDescent="0.2">
      <c r="A338" s="40" t="s">
        <v>1613</v>
      </c>
      <c r="B338" s="40" t="s">
        <v>1614</v>
      </c>
      <c r="C338" s="41" t="s">
        <v>1556</v>
      </c>
      <c r="D338" s="40" t="s">
        <v>1615</v>
      </c>
      <c r="E338" s="40" t="s">
        <v>1616</v>
      </c>
      <c r="F338" s="42" t="s">
        <v>1617</v>
      </c>
      <c r="G338" s="42" t="s">
        <v>1618</v>
      </c>
      <c r="H338" s="42"/>
      <c r="I338" s="43" t="s">
        <v>1619</v>
      </c>
      <c r="J338" s="44">
        <v>6430049364360</v>
      </c>
      <c r="K338" s="45"/>
      <c r="L338" s="46">
        <v>4</v>
      </c>
      <c r="M338" s="44">
        <v>90</v>
      </c>
      <c r="N338" s="46">
        <f t="shared" si="10"/>
        <v>0.4</v>
      </c>
      <c r="O338" s="44">
        <v>2</v>
      </c>
      <c r="P338" s="25"/>
      <c r="Q338" s="47">
        <f t="shared" si="11"/>
        <v>0</v>
      </c>
    </row>
    <row r="339" spans="1:17" ht="12" customHeight="1" x14ac:dyDescent="0.2">
      <c r="A339" s="40" t="s">
        <v>1613</v>
      </c>
      <c r="B339" s="40" t="s">
        <v>1614</v>
      </c>
      <c r="C339" s="41" t="s">
        <v>1556</v>
      </c>
      <c r="D339" s="40" t="s">
        <v>1615</v>
      </c>
      <c r="E339" s="40" t="s">
        <v>1616</v>
      </c>
      <c r="F339" s="42" t="s">
        <v>1620</v>
      </c>
      <c r="G339" s="42" t="s">
        <v>1621</v>
      </c>
      <c r="H339" s="42"/>
      <c r="I339" s="43" t="s">
        <v>1619</v>
      </c>
      <c r="J339" s="44">
        <v>6430049364377</v>
      </c>
      <c r="K339" s="45"/>
      <c r="L339" s="46">
        <v>4</v>
      </c>
      <c r="M339" s="44">
        <v>90</v>
      </c>
      <c r="N339" s="46">
        <f t="shared" si="10"/>
        <v>0.4</v>
      </c>
      <c r="O339" s="44">
        <v>1</v>
      </c>
      <c r="P339" s="25"/>
      <c r="Q339" s="47">
        <f t="shared" si="11"/>
        <v>0</v>
      </c>
    </row>
    <row r="340" spans="1:17" ht="12" customHeight="1" x14ac:dyDescent="0.2">
      <c r="A340" s="40" t="s">
        <v>1613</v>
      </c>
      <c r="B340" s="40" t="s">
        <v>1614</v>
      </c>
      <c r="C340" s="41" t="s">
        <v>1556</v>
      </c>
      <c r="D340" s="40" t="s">
        <v>1622</v>
      </c>
      <c r="E340" s="40" t="s">
        <v>1616</v>
      </c>
      <c r="F340" s="42" t="s">
        <v>1623</v>
      </c>
      <c r="G340" s="42" t="s">
        <v>1618</v>
      </c>
      <c r="H340" s="42"/>
      <c r="I340" s="43" t="s">
        <v>1624</v>
      </c>
      <c r="J340" s="44">
        <v>6430049364339</v>
      </c>
      <c r="K340" s="45"/>
      <c r="L340" s="46">
        <v>4</v>
      </c>
      <c r="M340" s="44">
        <v>90</v>
      </c>
      <c r="N340" s="46">
        <f t="shared" si="10"/>
        <v>0.4</v>
      </c>
      <c r="O340" s="44">
        <v>1</v>
      </c>
      <c r="P340" s="25"/>
      <c r="Q340" s="47">
        <f t="shared" si="11"/>
        <v>0</v>
      </c>
    </row>
    <row r="341" spans="1:17" ht="12" customHeight="1" x14ac:dyDescent="0.2">
      <c r="A341" s="40" t="s">
        <v>1613</v>
      </c>
      <c r="B341" s="40" t="s">
        <v>1614</v>
      </c>
      <c r="C341" s="41" t="s">
        <v>1556</v>
      </c>
      <c r="D341" s="40" t="s">
        <v>1622</v>
      </c>
      <c r="E341" s="40" t="s">
        <v>1616</v>
      </c>
      <c r="F341" s="42" t="s">
        <v>1625</v>
      </c>
      <c r="G341" s="42" t="s">
        <v>1621</v>
      </c>
      <c r="H341" s="42"/>
      <c r="I341" s="43" t="s">
        <v>1624</v>
      </c>
      <c r="J341" s="44">
        <v>6430049364346</v>
      </c>
      <c r="K341" s="45"/>
      <c r="L341" s="46">
        <v>4</v>
      </c>
      <c r="M341" s="44">
        <v>90</v>
      </c>
      <c r="N341" s="46">
        <f t="shared" si="10"/>
        <v>0.4</v>
      </c>
      <c r="O341" s="44">
        <v>1</v>
      </c>
      <c r="P341" s="25"/>
      <c r="Q341" s="47">
        <f t="shared" si="11"/>
        <v>0</v>
      </c>
    </row>
    <row r="342" spans="1:17" ht="12" customHeight="1" x14ac:dyDescent="0.2">
      <c r="A342" s="40" t="s">
        <v>1626</v>
      </c>
      <c r="B342" s="40" t="s">
        <v>1588</v>
      </c>
      <c r="C342" s="41" t="s">
        <v>1556</v>
      </c>
      <c r="D342" s="40" t="s">
        <v>1626</v>
      </c>
      <c r="E342" s="40" t="s">
        <v>1627</v>
      </c>
      <c r="F342" s="42" t="s">
        <v>1626</v>
      </c>
      <c r="G342" s="42"/>
      <c r="H342" s="42"/>
      <c r="I342" s="48" t="s">
        <v>1450</v>
      </c>
      <c r="J342" s="44">
        <v>2200000006011</v>
      </c>
      <c r="K342" s="45"/>
      <c r="L342" s="46">
        <v>89</v>
      </c>
      <c r="M342" s="44">
        <v>90</v>
      </c>
      <c r="N342" s="46">
        <f t="shared" si="10"/>
        <v>8.9</v>
      </c>
      <c r="O342" s="44">
        <v>1</v>
      </c>
      <c r="P342" s="25"/>
      <c r="Q342" s="47">
        <f t="shared" si="11"/>
        <v>0</v>
      </c>
    </row>
    <row r="343" spans="1:17" ht="12" customHeight="1" x14ac:dyDescent="0.2">
      <c r="A343" s="40" t="s">
        <v>1613</v>
      </c>
      <c r="B343" s="40" t="s">
        <v>1628</v>
      </c>
      <c r="C343" s="41" t="s">
        <v>1556</v>
      </c>
      <c r="D343" s="40" t="s">
        <v>1629</v>
      </c>
      <c r="E343" s="40" t="s">
        <v>1630</v>
      </c>
      <c r="F343" s="42" t="s">
        <v>1631</v>
      </c>
      <c r="G343" s="42" t="s">
        <v>1632</v>
      </c>
      <c r="H343" s="42"/>
      <c r="I343" s="43" t="s">
        <v>1633</v>
      </c>
      <c r="J343" s="44">
        <v>6430046056428</v>
      </c>
      <c r="K343" s="45"/>
      <c r="L343" s="46">
        <v>17</v>
      </c>
      <c r="M343" s="44">
        <v>90</v>
      </c>
      <c r="N343" s="46">
        <f t="shared" si="10"/>
        <v>1.7</v>
      </c>
      <c r="O343" s="44">
        <v>1</v>
      </c>
      <c r="P343" s="25"/>
      <c r="Q343" s="47">
        <f t="shared" si="11"/>
        <v>0</v>
      </c>
    </row>
    <row r="344" spans="1:17" ht="12" customHeight="1" x14ac:dyDescent="0.2">
      <c r="A344" s="40" t="s">
        <v>1613</v>
      </c>
      <c r="B344" s="40" t="s">
        <v>1628</v>
      </c>
      <c r="C344" s="41" t="s">
        <v>1556</v>
      </c>
      <c r="D344" s="40" t="s">
        <v>1634</v>
      </c>
      <c r="E344" s="40" t="s">
        <v>1635</v>
      </c>
      <c r="F344" s="42" t="s">
        <v>1636</v>
      </c>
      <c r="G344" s="42" t="s">
        <v>437</v>
      </c>
      <c r="H344" s="42"/>
      <c r="I344" s="43" t="s">
        <v>1637</v>
      </c>
      <c r="J344" s="44">
        <v>6430046058415</v>
      </c>
      <c r="K344" s="45"/>
      <c r="L344" s="46">
        <v>16</v>
      </c>
      <c r="M344" s="44">
        <v>90</v>
      </c>
      <c r="N344" s="46">
        <f t="shared" si="10"/>
        <v>1.6</v>
      </c>
      <c r="O344" s="44">
        <v>1</v>
      </c>
      <c r="P344" s="25"/>
      <c r="Q344" s="47">
        <f t="shared" si="11"/>
        <v>0</v>
      </c>
    </row>
    <row r="345" spans="1:17" ht="12" customHeight="1" x14ac:dyDescent="0.2">
      <c r="A345" s="40" t="s">
        <v>1613</v>
      </c>
      <c r="B345" s="40" t="s">
        <v>1628</v>
      </c>
      <c r="C345" s="41" t="s">
        <v>1556</v>
      </c>
      <c r="D345" s="40" t="s">
        <v>1634</v>
      </c>
      <c r="E345" s="40" t="s">
        <v>1635</v>
      </c>
      <c r="F345" s="42" t="s">
        <v>1638</v>
      </c>
      <c r="G345" s="42" t="s">
        <v>470</v>
      </c>
      <c r="H345" s="42"/>
      <c r="I345" s="43" t="s">
        <v>1637</v>
      </c>
      <c r="J345" s="44">
        <v>6430046058378</v>
      </c>
      <c r="K345" s="45"/>
      <c r="L345" s="46">
        <v>16</v>
      </c>
      <c r="M345" s="44">
        <v>90</v>
      </c>
      <c r="N345" s="46">
        <f t="shared" si="10"/>
        <v>1.6</v>
      </c>
      <c r="O345" s="44">
        <v>1</v>
      </c>
      <c r="P345" s="25"/>
      <c r="Q345" s="47">
        <f t="shared" si="11"/>
        <v>0</v>
      </c>
    </row>
    <row r="346" spans="1:17" ht="12" customHeight="1" x14ac:dyDescent="0.2">
      <c r="A346" s="40" t="s">
        <v>1613</v>
      </c>
      <c r="B346" s="40" t="s">
        <v>1628</v>
      </c>
      <c r="C346" s="41" t="s">
        <v>1556</v>
      </c>
      <c r="D346" s="40" t="s">
        <v>1639</v>
      </c>
      <c r="E346" s="40" t="s">
        <v>1640</v>
      </c>
      <c r="F346" s="42" t="s">
        <v>1641</v>
      </c>
      <c r="G346" s="42" t="s">
        <v>1632</v>
      </c>
      <c r="H346" s="42"/>
      <c r="I346" s="43" t="s">
        <v>1642</v>
      </c>
      <c r="J346" s="44">
        <v>6430038699084</v>
      </c>
      <c r="K346" s="45"/>
      <c r="L346" s="46">
        <v>9</v>
      </c>
      <c r="M346" s="44">
        <v>90</v>
      </c>
      <c r="N346" s="46">
        <f t="shared" si="10"/>
        <v>0.9</v>
      </c>
      <c r="O346" s="44">
        <v>1</v>
      </c>
      <c r="P346" s="25"/>
      <c r="Q346" s="47">
        <f t="shared" si="11"/>
        <v>0</v>
      </c>
    </row>
    <row r="347" spans="1:17" ht="12" customHeight="1" x14ac:dyDescent="0.2">
      <c r="A347" s="40" t="s">
        <v>1554</v>
      </c>
      <c r="B347" s="40" t="s">
        <v>1643</v>
      </c>
      <c r="C347" s="41" t="s">
        <v>1556</v>
      </c>
      <c r="D347" s="40">
        <v>924943</v>
      </c>
      <c r="E347" s="40" t="s">
        <v>1644</v>
      </c>
      <c r="F347" s="42" t="s">
        <v>1645</v>
      </c>
      <c r="G347" s="42"/>
      <c r="H347" s="42"/>
      <c r="I347" s="48" t="s">
        <v>1450</v>
      </c>
      <c r="J347" s="44">
        <v>748610007131</v>
      </c>
      <c r="K347" s="45"/>
      <c r="L347" s="46">
        <v>10</v>
      </c>
      <c r="M347" s="44">
        <v>95</v>
      </c>
      <c r="N347" s="46">
        <f t="shared" si="10"/>
        <v>0.5</v>
      </c>
      <c r="O347" s="44">
        <v>2</v>
      </c>
      <c r="P347" s="25"/>
      <c r="Q347" s="47">
        <f t="shared" si="11"/>
        <v>0</v>
      </c>
    </row>
    <row r="348" spans="1:17" ht="12" customHeight="1" x14ac:dyDescent="0.2">
      <c r="A348" s="40" t="s">
        <v>1646</v>
      </c>
      <c r="B348" s="40" t="s">
        <v>1647</v>
      </c>
      <c r="C348" s="41">
        <v>452</v>
      </c>
      <c r="D348" s="40">
        <v>208235</v>
      </c>
      <c r="E348" s="40" t="s">
        <v>1648</v>
      </c>
      <c r="F348" s="42" t="s">
        <v>1649</v>
      </c>
      <c r="G348" s="42" t="s">
        <v>382</v>
      </c>
      <c r="H348" s="42" t="s">
        <v>1650</v>
      </c>
      <c r="I348" s="43" t="s">
        <v>1651</v>
      </c>
      <c r="J348" s="44">
        <v>730918823544</v>
      </c>
      <c r="K348" s="45"/>
      <c r="L348" s="46">
        <v>42</v>
      </c>
      <c r="M348" s="44">
        <v>80</v>
      </c>
      <c r="N348" s="46">
        <f t="shared" si="10"/>
        <v>8.4</v>
      </c>
      <c r="O348" s="44">
        <v>1</v>
      </c>
      <c r="P348" s="25"/>
      <c r="Q348" s="47">
        <f t="shared" si="11"/>
        <v>0</v>
      </c>
    </row>
    <row r="349" spans="1:17" ht="12" customHeight="1" x14ac:dyDescent="0.2">
      <c r="A349" s="40" t="s">
        <v>1646</v>
      </c>
      <c r="B349" s="40" t="s">
        <v>1647</v>
      </c>
      <c r="C349" s="41">
        <v>9665</v>
      </c>
      <c r="D349" s="40" t="s">
        <v>1652</v>
      </c>
      <c r="E349" s="40" t="s">
        <v>1653</v>
      </c>
      <c r="F349" s="42" t="s">
        <v>1654</v>
      </c>
      <c r="G349" s="42" t="s">
        <v>470</v>
      </c>
      <c r="H349" s="42" t="s">
        <v>1655</v>
      </c>
      <c r="I349" s="43" t="s">
        <v>1656</v>
      </c>
      <c r="J349" s="44">
        <v>2017000024477</v>
      </c>
      <c r="K349" s="45"/>
      <c r="L349" s="46">
        <v>35</v>
      </c>
      <c r="M349" s="44">
        <v>80</v>
      </c>
      <c r="N349" s="46">
        <f t="shared" si="10"/>
        <v>7</v>
      </c>
      <c r="O349" s="44">
        <v>1</v>
      </c>
      <c r="P349" s="25"/>
      <c r="Q349" s="47">
        <f t="shared" si="11"/>
        <v>0</v>
      </c>
    </row>
    <row r="350" spans="1:17" ht="12" customHeight="1" x14ac:dyDescent="0.2">
      <c r="A350" s="40" t="s">
        <v>1435</v>
      </c>
      <c r="B350" s="40" t="s">
        <v>1647</v>
      </c>
      <c r="C350" s="41">
        <v>4405</v>
      </c>
      <c r="D350" s="40" t="s">
        <v>1657</v>
      </c>
      <c r="E350" s="40" t="s">
        <v>1658</v>
      </c>
      <c r="F350" s="42" t="s">
        <v>1659</v>
      </c>
      <c r="G350" s="42" t="s">
        <v>1566</v>
      </c>
      <c r="H350" s="42"/>
      <c r="I350" s="48" t="s">
        <v>1450</v>
      </c>
      <c r="J350" s="44">
        <v>3605166953367</v>
      </c>
      <c r="K350" s="45">
        <v>14.25</v>
      </c>
      <c r="L350" s="46"/>
      <c r="M350" s="44">
        <v>90</v>
      </c>
      <c r="N350" s="45">
        <f t="shared" si="10"/>
        <v>1.43</v>
      </c>
      <c r="O350" s="44">
        <v>2</v>
      </c>
      <c r="P350" s="25"/>
      <c r="Q350" s="47">
        <f t="shared" si="11"/>
        <v>0</v>
      </c>
    </row>
    <row r="351" spans="1:17" ht="12" customHeight="1" x14ac:dyDescent="0.2">
      <c r="A351" s="40" t="s">
        <v>1435</v>
      </c>
      <c r="B351" s="40" t="s">
        <v>1647</v>
      </c>
      <c r="C351" s="41">
        <v>4405</v>
      </c>
      <c r="D351" s="40" t="s">
        <v>1657</v>
      </c>
      <c r="E351" s="40" t="s">
        <v>1658</v>
      </c>
      <c r="F351" s="42" t="s">
        <v>1660</v>
      </c>
      <c r="G351" s="42" t="s">
        <v>1572</v>
      </c>
      <c r="H351" s="42"/>
      <c r="I351" s="48" t="s">
        <v>1450</v>
      </c>
      <c r="J351" s="44">
        <v>3605166953350</v>
      </c>
      <c r="K351" s="45">
        <v>14.25</v>
      </c>
      <c r="L351" s="46"/>
      <c r="M351" s="44">
        <v>90</v>
      </c>
      <c r="N351" s="45">
        <f t="shared" si="10"/>
        <v>1.43</v>
      </c>
      <c r="O351" s="44">
        <v>3</v>
      </c>
      <c r="P351" s="25"/>
      <c r="Q351" s="47">
        <f t="shared" si="11"/>
        <v>0</v>
      </c>
    </row>
    <row r="352" spans="1:17" ht="12" customHeight="1" x14ac:dyDescent="0.2">
      <c r="A352" s="40" t="s">
        <v>1646</v>
      </c>
      <c r="B352" s="40" t="s">
        <v>1647</v>
      </c>
      <c r="C352" s="41">
        <v>452</v>
      </c>
      <c r="D352" s="40">
        <v>208235</v>
      </c>
      <c r="E352" s="40" t="s">
        <v>1661</v>
      </c>
      <c r="F352" s="42" t="s">
        <v>1662</v>
      </c>
      <c r="G352" s="42" t="s">
        <v>387</v>
      </c>
      <c r="H352" s="42" t="s">
        <v>1663</v>
      </c>
      <c r="I352" s="43" t="s">
        <v>1664</v>
      </c>
      <c r="J352" s="44">
        <v>730918823551</v>
      </c>
      <c r="K352" s="45"/>
      <c r="L352" s="46">
        <v>42</v>
      </c>
      <c r="M352" s="44">
        <v>80</v>
      </c>
      <c r="N352" s="46">
        <f t="shared" si="10"/>
        <v>8.4</v>
      </c>
      <c r="O352" s="44">
        <v>1</v>
      </c>
      <c r="P352" s="25"/>
      <c r="Q352" s="47">
        <f t="shared" si="11"/>
        <v>0</v>
      </c>
    </row>
    <row r="353" spans="1:17" ht="12" customHeight="1" x14ac:dyDescent="0.2">
      <c r="A353" s="40" t="s">
        <v>1646</v>
      </c>
      <c r="B353" s="40" t="s">
        <v>1643</v>
      </c>
      <c r="C353" s="41">
        <v>285</v>
      </c>
      <c r="D353" s="40">
        <v>211142</v>
      </c>
      <c r="E353" s="40" t="s">
        <v>1665</v>
      </c>
      <c r="F353" s="42" t="s">
        <v>1666</v>
      </c>
      <c r="G353" s="49" t="s">
        <v>1667</v>
      </c>
      <c r="H353" s="42"/>
      <c r="I353" s="43" t="s">
        <v>1668</v>
      </c>
      <c r="J353" s="44">
        <v>730918114239</v>
      </c>
      <c r="K353" s="45"/>
      <c r="L353" s="46">
        <v>113</v>
      </c>
      <c r="M353" s="44">
        <v>90</v>
      </c>
      <c r="N353" s="46">
        <f t="shared" si="10"/>
        <v>11.3</v>
      </c>
      <c r="O353" s="44">
        <v>1</v>
      </c>
      <c r="P353" s="25"/>
      <c r="Q353" s="47">
        <f t="shared" si="11"/>
        <v>0</v>
      </c>
    </row>
    <row r="354" spans="1:17" ht="12" customHeight="1" x14ac:dyDescent="0.2">
      <c r="A354" s="40" t="s">
        <v>1435</v>
      </c>
      <c r="B354" s="40" t="s">
        <v>1502</v>
      </c>
      <c r="C354" s="41">
        <v>4937</v>
      </c>
      <c r="D354" s="40" t="s">
        <v>1669</v>
      </c>
      <c r="E354" s="40" t="s">
        <v>1670</v>
      </c>
      <c r="F354" s="42" t="s">
        <v>1671</v>
      </c>
      <c r="G354" s="42">
        <v>0</v>
      </c>
      <c r="H354" s="42"/>
      <c r="I354" s="43" t="s">
        <v>1672</v>
      </c>
      <c r="J354" s="44">
        <v>3605166539523</v>
      </c>
      <c r="K354" s="45">
        <v>22.23</v>
      </c>
      <c r="L354" s="46"/>
      <c r="M354" s="44">
        <v>95</v>
      </c>
      <c r="N354" s="45">
        <f t="shared" si="10"/>
        <v>1.1100000000000001</v>
      </c>
      <c r="O354" s="44">
        <v>2</v>
      </c>
      <c r="P354" s="25"/>
      <c r="Q354" s="47">
        <f t="shared" si="11"/>
        <v>0</v>
      </c>
    </row>
    <row r="355" spans="1:17" ht="12" customHeight="1" x14ac:dyDescent="0.2">
      <c r="A355" s="40" t="s">
        <v>1435</v>
      </c>
      <c r="B355" s="40" t="s">
        <v>1502</v>
      </c>
      <c r="C355" s="41">
        <v>3134</v>
      </c>
      <c r="D355" s="40" t="s">
        <v>1673</v>
      </c>
      <c r="E355" s="40" t="s">
        <v>1674</v>
      </c>
      <c r="F355" s="42" t="s">
        <v>1675</v>
      </c>
      <c r="G355" s="42">
        <v>1</v>
      </c>
      <c r="H355" s="42"/>
      <c r="I355" s="43" t="s">
        <v>1676</v>
      </c>
      <c r="J355" s="44">
        <v>3605166820454</v>
      </c>
      <c r="K355" s="45">
        <v>18.809999999999999</v>
      </c>
      <c r="L355" s="46"/>
      <c r="M355" s="44">
        <v>95</v>
      </c>
      <c r="N355" s="45">
        <f t="shared" si="10"/>
        <v>0.94</v>
      </c>
      <c r="O355" s="44">
        <v>1</v>
      </c>
      <c r="P355" s="25"/>
      <c r="Q355" s="47">
        <f t="shared" si="11"/>
        <v>0</v>
      </c>
    </row>
    <row r="356" spans="1:17" ht="12" customHeight="1" x14ac:dyDescent="0.2">
      <c r="A356" s="40" t="s">
        <v>1435</v>
      </c>
      <c r="B356" s="40" t="s">
        <v>1502</v>
      </c>
      <c r="C356" s="41">
        <v>3135</v>
      </c>
      <c r="D356" s="40" t="s">
        <v>1677</v>
      </c>
      <c r="E356" s="40" t="s">
        <v>1678</v>
      </c>
      <c r="F356" s="42" t="s">
        <v>1679</v>
      </c>
      <c r="G356" s="42">
        <v>0</v>
      </c>
      <c r="H356" s="42"/>
      <c r="I356" s="43" t="s">
        <v>1680</v>
      </c>
      <c r="J356" s="44">
        <v>3605166820096</v>
      </c>
      <c r="K356" s="45">
        <v>18.239999999999998</v>
      </c>
      <c r="L356" s="46"/>
      <c r="M356" s="44">
        <v>95</v>
      </c>
      <c r="N356" s="45">
        <f t="shared" si="10"/>
        <v>0.91</v>
      </c>
      <c r="O356" s="44">
        <v>2</v>
      </c>
      <c r="P356" s="25"/>
      <c r="Q356" s="47">
        <f t="shared" si="11"/>
        <v>0</v>
      </c>
    </row>
    <row r="357" spans="1:17" ht="12" customHeight="1" x14ac:dyDescent="0.2">
      <c r="A357" s="40" t="s">
        <v>1435</v>
      </c>
      <c r="B357" s="40" t="s">
        <v>1502</v>
      </c>
      <c r="C357" s="41">
        <v>3135</v>
      </c>
      <c r="D357" s="40" t="s">
        <v>1677</v>
      </c>
      <c r="E357" s="40" t="s">
        <v>1678</v>
      </c>
      <c r="F357" s="42" t="s">
        <v>1681</v>
      </c>
      <c r="G357" s="42">
        <v>2</v>
      </c>
      <c r="H357" s="42"/>
      <c r="I357" s="43" t="s">
        <v>1680</v>
      </c>
      <c r="J357" s="44">
        <v>3605166820119</v>
      </c>
      <c r="K357" s="45">
        <v>18.239999999999998</v>
      </c>
      <c r="L357" s="46"/>
      <c r="M357" s="44">
        <v>95</v>
      </c>
      <c r="N357" s="45">
        <f t="shared" si="10"/>
        <v>0.91</v>
      </c>
      <c r="O357" s="44">
        <v>1</v>
      </c>
      <c r="P357" s="25"/>
      <c r="Q357" s="47">
        <f t="shared" si="11"/>
        <v>0</v>
      </c>
    </row>
    <row r="358" spans="1:17" ht="12" customHeight="1" x14ac:dyDescent="0.2">
      <c r="A358" s="40" t="s">
        <v>1435</v>
      </c>
      <c r="B358" s="40" t="s">
        <v>1502</v>
      </c>
      <c r="C358" s="41">
        <v>3135</v>
      </c>
      <c r="D358" s="40" t="s">
        <v>1677</v>
      </c>
      <c r="E358" s="40" t="s">
        <v>1678</v>
      </c>
      <c r="F358" s="42" t="s">
        <v>1682</v>
      </c>
      <c r="G358" s="42">
        <v>3</v>
      </c>
      <c r="H358" s="42"/>
      <c r="I358" s="43" t="s">
        <v>1680</v>
      </c>
      <c r="J358" s="44">
        <v>3605166820126</v>
      </c>
      <c r="K358" s="45">
        <v>18.239999999999998</v>
      </c>
      <c r="L358" s="46"/>
      <c r="M358" s="44">
        <v>95</v>
      </c>
      <c r="N358" s="45">
        <f t="shared" si="10"/>
        <v>0.91</v>
      </c>
      <c r="O358" s="44">
        <v>1</v>
      </c>
      <c r="P358" s="25"/>
      <c r="Q358" s="47">
        <f t="shared" si="11"/>
        <v>0</v>
      </c>
    </row>
    <row r="359" spans="1:17" ht="12" customHeight="1" x14ac:dyDescent="0.2">
      <c r="A359" s="40" t="s">
        <v>1435</v>
      </c>
      <c r="B359" s="40" t="s">
        <v>1502</v>
      </c>
      <c r="C359" s="41">
        <v>3139</v>
      </c>
      <c r="D359" s="40" t="s">
        <v>1683</v>
      </c>
      <c r="E359" s="40" t="s">
        <v>1684</v>
      </c>
      <c r="F359" s="42" t="s">
        <v>1685</v>
      </c>
      <c r="G359" s="42">
        <v>0</v>
      </c>
      <c r="H359" s="42"/>
      <c r="I359" s="43" t="s">
        <v>1686</v>
      </c>
      <c r="J359" s="44">
        <v>3605166815948</v>
      </c>
      <c r="K359" s="45">
        <v>18.809999999999999</v>
      </c>
      <c r="L359" s="46"/>
      <c r="M359" s="44">
        <v>95</v>
      </c>
      <c r="N359" s="45">
        <f t="shared" si="10"/>
        <v>0.94</v>
      </c>
      <c r="O359" s="44">
        <v>1</v>
      </c>
      <c r="P359" s="25"/>
      <c r="Q359" s="47">
        <f t="shared" si="11"/>
        <v>0</v>
      </c>
    </row>
    <row r="360" spans="1:17" ht="12" customHeight="1" x14ac:dyDescent="0.2">
      <c r="A360" s="40" t="s">
        <v>1435</v>
      </c>
      <c r="B360" s="40" t="s">
        <v>1502</v>
      </c>
      <c r="C360" s="41">
        <v>3139</v>
      </c>
      <c r="D360" s="40" t="s">
        <v>1683</v>
      </c>
      <c r="E360" s="40" t="s">
        <v>1684</v>
      </c>
      <c r="F360" s="42" t="s">
        <v>1687</v>
      </c>
      <c r="G360" s="42">
        <v>1</v>
      </c>
      <c r="H360" s="42"/>
      <c r="I360" s="43" t="s">
        <v>1686</v>
      </c>
      <c r="J360" s="44">
        <v>3605166815955</v>
      </c>
      <c r="K360" s="45">
        <v>18.809999999999999</v>
      </c>
      <c r="L360" s="46"/>
      <c r="M360" s="44">
        <v>95</v>
      </c>
      <c r="N360" s="45">
        <f t="shared" si="10"/>
        <v>0.94</v>
      </c>
      <c r="O360" s="44">
        <v>1</v>
      </c>
      <c r="P360" s="25"/>
      <c r="Q360" s="47">
        <f t="shared" si="11"/>
        <v>0</v>
      </c>
    </row>
    <row r="361" spans="1:17" ht="12" customHeight="1" x14ac:dyDescent="0.2">
      <c r="A361" s="40" t="s">
        <v>1435</v>
      </c>
      <c r="B361" s="40" t="s">
        <v>1502</v>
      </c>
      <c r="C361" s="41">
        <v>3139</v>
      </c>
      <c r="D361" s="40" t="s">
        <v>1683</v>
      </c>
      <c r="E361" s="40" t="s">
        <v>1684</v>
      </c>
      <c r="F361" s="42" t="s">
        <v>1688</v>
      </c>
      <c r="G361" s="42">
        <v>2</v>
      </c>
      <c r="H361" s="42"/>
      <c r="I361" s="43" t="s">
        <v>1686</v>
      </c>
      <c r="J361" s="44">
        <v>3605166815962</v>
      </c>
      <c r="K361" s="45">
        <v>18.809999999999999</v>
      </c>
      <c r="L361" s="46"/>
      <c r="M361" s="44">
        <v>95</v>
      </c>
      <c r="N361" s="45">
        <f t="shared" si="10"/>
        <v>0.94</v>
      </c>
      <c r="O361" s="44">
        <v>3</v>
      </c>
      <c r="P361" s="25"/>
      <c r="Q361" s="47">
        <f t="shared" si="11"/>
        <v>0</v>
      </c>
    </row>
    <row r="362" spans="1:17" ht="12" customHeight="1" x14ac:dyDescent="0.2">
      <c r="A362" s="40" t="s">
        <v>1435</v>
      </c>
      <c r="B362" s="40" t="s">
        <v>1502</v>
      </c>
      <c r="C362" s="41">
        <v>3139</v>
      </c>
      <c r="D362" s="40" t="s">
        <v>1683</v>
      </c>
      <c r="E362" s="40" t="s">
        <v>1684</v>
      </c>
      <c r="F362" s="42" t="s">
        <v>1689</v>
      </c>
      <c r="G362" s="42">
        <v>3</v>
      </c>
      <c r="H362" s="42"/>
      <c r="I362" s="43" t="s">
        <v>1686</v>
      </c>
      <c r="J362" s="44">
        <v>3605166815979</v>
      </c>
      <c r="K362" s="45">
        <v>18.809999999999999</v>
      </c>
      <c r="L362" s="46"/>
      <c r="M362" s="44">
        <v>95</v>
      </c>
      <c r="N362" s="45">
        <f t="shared" si="10"/>
        <v>0.94</v>
      </c>
      <c r="O362" s="44">
        <v>1</v>
      </c>
      <c r="P362" s="25"/>
      <c r="Q362" s="47">
        <f t="shared" si="11"/>
        <v>0</v>
      </c>
    </row>
    <row r="363" spans="1:17" ht="12" customHeight="1" x14ac:dyDescent="0.2">
      <c r="A363" s="40" t="s">
        <v>1435</v>
      </c>
      <c r="B363" s="40" t="s">
        <v>1502</v>
      </c>
      <c r="C363" s="41">
        <v>3143</v>
      </c>
      <c r="D363" s="40" t="s">
        <v>1690</v>
      </c>
      <c r="E363" s="40" t="s">
        <v>1691</v>
      </c>
      <c r="F363" s="42" t="s">
        <v>1692</v>
      </c>
      <c r="G363" s="42">
        <v>0</v>
      </c>
      <c r="H363" s="42"/>
      <c r="I363" s="43" t="s">
        <v>1693</v>
      </c>
      <c r="J363" s="44">
        <v>3605166819670</v>
      </c>
      <c r="K363" s="45">
        <v>19.95</v>
      </c>
      <c r="L363" s="46"/>
      <c r="M363" s="44">
        <v>95</v>
      </c>
      <c r="N363" s="45">
        <f t="shared" si="10"/>
        <v>1</v>
      </c>
      <c r="O363" s="44">
        <v>1</v>
      </c>
      <c r="P363" s="25"/>
      <c r="Q363" s="47">
        <f t="shared" si="11"/>
        <v>0</v>
      </c>
    </row>
    <row r="364" spans="1:17" ht="12" customHeight="1" x14ac:dyDescent="0.2">
      <c r="A364" s="40" t="s">
        <v>1435</v>
      </c>
      <c r="B364" s="40" t="s">
        <v>1502</v>
      </c>
      <c r="C364" s="41">
        <v>3143</v>
      </c>
      <c r="D364" s="40" t="s">
        <v>1690</v>
      </c>
      <c r="E364" s="40" t="s">
        <v>1691</v>
      </c>
      <c r="F364" s="42" t="s">
        <v>1694</v>
      </c>
      <c r="G364" s="42">
        <v>1</v>
      </c>
      <c r="H364" s="42"/>
      <c r="I364" s="43" t="s">
        <v>1693</v>
      </c>
      <c r="J364" s="44">
        <v>3605166819687</v>
      </c>
      <c r="K364" s="45">
        <v>19.95</v>
      </c>
      <c r="L364" s="46"/>
      <c r="M364" s="44">
        <v>95</v>
      </c>
      <c r="N364" s="45">
        <f t="shared" si="10"/>
        <v>1</v>
      </c>
      <c r="O364" s="44">
        <v>2</v>
      </c>
      <c r="P364" s="25"/>
      <c r="Q364" s="47">
        <f t="shared" si="11"/>
        <v>0</v>
      </c>
    </row>
    <row r="365" spans="1:17" ht="12" customHeight="1" x14ac:dyDescent="0.2">
      <c r="A365" s="40" t="s">
        <v>1435</v>
      </c>
      <c r="B365" s="40" t="s">
        <v>1502</v>
      </c>
      <c r="C365" s="41">
        <v>3143</v>
      </c>
      <c r="D365" s="40" t="s">
        <v>1690</v>
      </c>
      <c r="E365" s="40" t="s">
        <v>1691</v>
      </c>
      <c r="F365" s="42" t="s">
        <v>1695</v>
      </c>
      <c r="G365" s="42">
        <v>2</v>
      </c>
      <c r="H365" s="42"/>
      <c r="I365" s="43" t="s">
        <v>1693</v>
      </c>
      <c r="J365" s="44">
        <v>3605166819694</v>
      </c>
      <c r="K365" s="45">
        <v>19.95</v>
      </c>
      <c r="L365" s="46"/>
      <c r="M365" s="44">
        <v>95</v>
      </c>
      <c r="N365" s="45">
        <f t="shared" si="10"/>
        <v>1</v>
      </c>
      <c r="O365" s="44">
        <v>1</v>
      </c>
      <c r="P365" s="25"/>
      <c r="Q365" s="47">
        <f t="shared" si="11"/>
        <v>0</v>
      </c>
    </row>
    <row r="366" spans="1:17" ht="12" customHeight="1" x14ac:dyDescent="0.2">
      <c r="A366" s="40" t="s">
        <v>1435</v>
      </c>
      <c r="B366" s="40" t="s">
        <v>1502</v>
      </c>
      <c r="C366" s="41">
        <v>3143</v>
      </c>
      <c r="D366" s="40" t="s">
        <v>1690</v>
      </c>
      <c r="E366" s="40" t="s">
        <v>1691</v>
      </c>
      <c r="F366" s="42" t="s">
        <v>1696</v>
      </c>
      <c r="G366" s="42">
        <v>3</v>
      </c>
      <c r="H366" s="42"/>
      <c r="I366" s="43" t="s">
        <v>1693</v>
      </c>
      <c r="J366" s="44">
        <v>3605166819700</v>
      </c>
      <c r="K366" s="45">
        <v>19.95</v>
      </c>
      <c r="L366" s="46"/>
      <c r="M366" s="44">
        <v>95</v>
      </c>
      <c r="N366" s="45">
        <f t="shared" si="10"/>
        <v>1</v>
      </c>
      <c r="O366" s="44">
        <v>1</v>
      </c>
      <c r="P366" s="25"/>
      <c r="Q366" s="47">
        <f t="shared" si="11"/>
        <v>0</v>
      </c>
    </row>
    <row r="367" spans="1:17" ht="12" customHeight="1" x14ac:dyDescent="0.2">
      <c r="A367" s="40" t="s">
        <v>1435</v>
      </c>
      <c r="B367" s="40" t="s">
        <v>1502</v>
      </c>
      <c r="C367" s="41">
        <v>3142</v>
      </c>
      <c r="D367" s="40" t="s">
        <v>1697</v>
      </c>
      <c r="E367" s="40" t="s">
        <v>1698</v>
      </c>
      <c r="F367" s="42" t="s">
        <v>1699</v>
      </c>
      <c r="G367" s="42">
        <v>0</v>
      </c>
      <c r="H367" s="42"/>
      <c r="I367" s="43" t="s">
        <v>1700</v>
      </c>
      <c r="J367" s="44">
        <v>3605166819748</v>
      </c>
      <c r="K367" s="45">
        <v>19.95</v>
      </c>
      <c r="L367" s="46"/>
      <c r="M367" s="44">
        <v>95</v>
      </c>
      <c r="N367" s="45">
        <f t="shared" si="10"/>
        <v>1</v>
      </c>
      <c r="O367" s="44">
        <v>2</v>
      </c>
      <c r="P367" s="25"/>
      <c r="Q367" s="47">
        <f t="shared" si="11"/>
        <v>0</v>
      </c>
    </row>
    <row r="368" spans="1:17" ht="12" customHeight="1" x14ac:dyDescent="0.2">
      <c r="A368" s="40" t="s">
        <v>1435</v>
      </c>
      <c r="B368" s="40" t="s">
        <v>1502</v>
      </c>
      <c r="C368" s="41">
        <v>3142</v>
      </c>
      <c r="D368" s="40" t="s">
        <v>1697</v>
      </c>
      <c r="E368" s="40" t="s">
        <v>1698</v>
      </c>
      <c r="F368" s="42" t="s">
        <v>1701</v>
      </c>
      <c r="G368" s="42">
        <v>2</v>
      </c>
      <c r="H368" s="42"/>
      <c r="I368" s="43" t="s">
        <v>1700</v>
      </c>
      <c r="J368" s="44">
        <v>3605166819762</v>
      </c>
      <c r="K368" s="45">
        <v>19.95</v>
      </c>
      <c r="L368" s="46"/>
      <c r="M368" s="44">
        <v>95</v>
      </c>
      <c r="N368" s="45">
        <f t="shared" si="10"/>
        <v>1</v>
      </c>
      <c r="O368" s="44" t="s">
        <v>1446</v>
      </c>
      <c r="P368" s="25"/>
      <c r="Q368" s="47">
        <f t="shared" si="11"/>
        <v>0</v>
      </c>
    </row>
    <row r="369" spans="1:17" ht="12" customHeight="1" x14ac:dyDescent="0.2">
      <c r="A369" s="40" t="s">
        <v>1554</v>
      </c>
      <c r="B369" s="40" t="s">
        <v>1702</v>
      </c>
      <c r="C369" s="41">
        <v>1011</v>
      </c>
      <c r="D369" s="40">
        <v>6400077</v>
      </c>
      <c r="E369" s="40" t="s">
        <v>1703</v>
      </c>
      <c r="F369" s="42" t="s">
        <v>1704</v>
      </c>
      <c r="G369" s="42" t="s">
        <v>1705</v>
      </c>
      <c r="H369" s="42"/>
      <c r="I369" s="43" t="s">
        <v>1706</v>
      </c>
      <c r="J369" s="44">
        <v>748610126818</v>
      </c>
      <c r="K369" s="45"/>
      <c r="L369" s="46">
        <v>26</v>
      </c>
      <c r="M369" s="44">
        <v>70</v>
      </c>
      <c r="N369" s="46">
        <f t="shared" si="10"/>
        <v>7.8</v>
      </c>
      <c r="O369" s="44">
        <v>2</v>
      </c>
      <c r="P369" s="25"/>
      <c r="Q369" s="47">
        <f t="shared" si="11"/>
        <v>0</v>
      </c>
    </row>
    <row r="370" spans="1:17" ht="12" customHeight="1" x14ac:dyDescent="0.2">
      <c r="A370" s="40" t="s">
        <v>1550</v>
      </c>
      <c r="B370" s="40" t="s">
        <v>1707</v>
      </c>
      <c r="C370" s="41">
        <v>1591</v>
      </c>
      <c r="D370" s="40" t="s">
        <v>1708</v>
      </c>
      <c r="E370" s="40" t="s">
        <v>1709</v>
      </c>
      <c r="F370" s="42" t="s">
        <v>1708</v>
      </c>
      <c r="G370" s="42"/>
      <c r="H370" s="42"/>
      <c r="I370" s="48" t="s">
        <v>1450</v>
      </c>
      <c r="J370" s="44">
        <v>2200000003119</v>
      </c>
      <c r="K370" s="45">
        <v>50</v>
      </c>
      <c r="L370" s="46"/>
      <c r="M370" s="44">
        <v>95</v>
      </c>
      <c r="N370" s="45">
        <f t="shared" si="10"/>
        <v>2.5</v>
      </c>
      <c r="O370" s="44">
        <v>1</v>
      </c>
      <c r="P370" s="25"/>
      <c r="Q370" s="47">
        <f t="shared" si="11"/>
        <v>0</v>
      </c>
    </row>
    <row r="371" spans="1:17" ht="12" customHeight="1" x14ac:dyDescent="0.2">
      <c r="A371" s="40" t="s">
        <v>1710</v>
      </c>
      <c r="B371" s="40" t="s">
        <v>1711</v>
      </c>
      <c r="C371" s="41" t="s">
        <v>1556</v>
      </c>
      <c r="D371" s="40">
        <v>7777</v>
      </c>
      <c r="E371" s="40" t="s">
        <v>1712</v>
      </c>
      <c r="F371" s="42">
        <v>7777</v>
      </c>
      <c r="G371" s="42"/>
      <c r="H371" s="42"/>
      <c r="I371" s="43" t="s">
        <v>1713</v>
      </c>
      <c r="J371" s="44">
        <v>2200000006530</v>
      </c>
      <c r="K371" s="45"/>
      <c r="L371" s="46">
        <v>4</v>
      </c>
      <c r="M371" s="44">
        <v>80</v>
      </c>
      <c r="N371" s="46">
        <f t="shared" si="10"/>
        <v>0.8</v>
      </c>
      <c r="O371" s="44" t="s">
        <v>1446</v>
      </c>
      <c r="P371" s="25"/>
      <c r="Q371" s="47">
        <f t="shared" si="11"/>
        <v>0</v>
      </c>
    </row>
    <row r="372" spans="1:17" ht="12" customHeight="1" x14ac:dyDescent="0.2">
      <c r="A372" s="40" t="s">
        <v>1435</v>
      </c>
      <c r="B372" s="40" t="s">
        <v>1714</v>
      </c>
      <c r="C372" s="41">
        <v>5909</v>
      </c>
      <c r="D372" s="40" t="s">
        <v>1715</v>
      </c>
      <c r="E372" s="40" t="s">
        <v>1716</v>
      </c>
      <c r="F372" s="42" t="s">
        <v>1717</v>
      </c>
      <c r="G372" s="42" t="s">
        <v>1718</v>
      </c>
      <c r="H372" s="42"/>
      <c r="I372" s="48" t="s">
        <v>1450</v>
      </c>
      <c r="J372" s="44">
        <v>3605167040684</v>
      </c>
      <c r="K372" s="45">
        <v>23.4</v>
      </c>
      <c r="L372" s="46"/>
      <c r="M372" s="44">
        <v>90</v>
      </c>
      <c r="N372" s="45">
        <f t="shared" si="10"/>
        <v>2.34</v>
      </c>
      <c r="O372" s="44">
        <v>1</v>
      </c>
      <c r="P372" s="25"/>
      <c r="Q372" s="47">
        <f t="shared" si="11"/>
        <v>0</v>
      </c>
    </row>
    <row r="373" spans="1:17" ht="12" customHeight="1" x14ac:dyDescent="0.2">
      <c r="A373" s="40" t="s">
        <v>1719</v>
      </c>
      <c r="B373" s="40" t="s">
        <v>1714</v>
      </c>
      <c r="C373" s="41" t="s">
        <v>1556</v>
      </c>
      <c r="D373" s="40"/>
      <c r="E373" s="40" t="s">
        <v>1720</v>
      </c>
      <c r="F373" s="42" t="s">
        <v>1721</v>
      </c>
      <c r="G373" s="42">
        <v>1</v>
      </c>
      <c r="H373" s="42"/>
      <c r="I373" s="48" t="s">
        <v>1450</v>
      </c>
      <c r="J373" s="44">
        <v>2200000009197</v>
      </c>
      <c r="K373" s="45"/>
      <c r="L373" s="46">
        <v>8</v>
      </c>
      <c r="M373" s="44">
        <v>90</v>
      </c>
      <c r="N373" s="46">
        <f t="shared" si="10"/>
        <v>0.8</v>
      </c>
      <c r="O373" s="44" t="s">
        <v>1446</v>
      </c>
      <c r="P373" s="25"/>
      <c r="Q373" s="47">
        <f t="shared" si="11"/>
        <v>0</v>
      </c>
    </row>
    <row r="374" spans="1:17" ht="12" customHeight="1" x14ac:dyDescent="0.2">
      <c r="A374" s="40" t="s">
        <v>1719</v>
      </c>
      <c r="B374" s="40" t="s">
        <v>1714</v>
      </c>
      <c r="C374" s="41" t="s">
        <v>1556</v>
      </c>
      <c r="D374" s="40"/>
      <c r="E374" s="40" t="s">
        <v>1720</v>
      </c>
      <c r="F374" s="42" t="s">
        <v>1722</v>
      </c>
      <c r="G374" s="42">
        <v>2</v>
      </c>
      <c r="H374" s="42"/>
      <c r="I374" s="48" t="s">
        <v>1450</v>
      </c>
      <c r="J374" s="44">
        <v>2200000009203</v>
      </c>
      <c r="K374" s="45"/>
      <c r="L374" s="46">
        <v>8</v>
      </c>
      <c r="M374" s="44">
        <v>90</v>
      </c>
      <c r="N374" s="46">
        <f t="shared" si="10"/>
        <v>0.8</v>
      </c>
      <c r="O374" s="44">
        <v>1</v>
      </c>
      <c r="P374" s="25"/>
      <c r="Q374" s="47">
        <f t="shared" si="11"/>
        <v>0</v>
      </c>
    </row>
    <row r="375" spans="1:17" ht="12" customHeight="1" x14ac:dyDescent="0.2">
      <c r="A375" s="40" t="s">
        <v>1723</v>
      </c>
      <c r="B375" s="40" t="s">
        <v>1724</v>
      </c>
      <c r="C375" s="41">
        <v>10522</v>
      </c>
      <c r="D375" s="40" t="s">
        <v>1725</v>
      </c>
      <c r="E375" s="40" t="s">
        <v>1726</v>
      </c>
      <c r="F375" s="42" t="s">
        <v>1727</v>
      </c>
      <c r="G375" s="42">
        <v>12</v>
      </c>
      <c r="H375" s="42" t="s">
        <v>1728</v>
      </c>
      <c r="I375" s="43" t="s">
        <v>1729</v>
      </c>
      <c r="J375" s="44">
        <v>2017000031604</v>
      </c>
      <c r="K375" s="45"/>
      <c r="L375" s="46">
        <v>36</v>
      </c>
      <c r="M375" s="44">
        <v>90</v>
      </c>
      <c r="N375" s="46">
        <f t="shared" si="10"/>
        <v>3.6</v>
      </c>
      <c r="O375" s="44">
        <v>1</v>
      </c>
      <c r="P375" s="25"/>
      <c r="Q375" s="47">
        <f t="shared" si="11"/>
        <v>0</v>
      </c>
    </row>
    <row r="376" spans="1:17" ht="12" customHeight="1" x14ac:dyDescent="0.2">
      <c r="A376" s="40" t="s">
        <v>1723</v>
      </c>
      <c r="B376" s="40" t="s">
        <v>1724</v>
      </c>
      <c r="C376" s="41">
        <v>10522</v>
      </c>
      <c r="D376" s="40" t="s">
        <v>1725</v>
      </c>
      <c r="E376" s="40" t="s">
        <v>1726</v>
      </c>
      <c r="F376" s="42" t="s">
        <v>1730</v>
      </c>
      <c r="G376" s="42">
        <v>14</v>
      </c>
      <c r="H376" s="42" t="s">
        <v>1728</v>
      </c>
      <c r="I376" s="43" t="s">
        <v>1729</v>
      </c>
      <c r="J376" s="44">
        <v>2017000031611</v>
      </c>
      <c r="K376" s="45"/>
      <c r="L376" s="46">
        <v>36</v>
      </c>
      <c r="M376" s="44">
        <v>90</v>
      </c>
      <c r="N376" s="46">
        <f t="shared" si="10"/>
        <v>3.6</v>
      </c>
      <c r="O376" s="44">
        <v>1</v>
      </c>
      <c r="P376" s="25"/>
      <c r="Q376" s="47">
        <f t="shared" si="11"/>
        <v>0</v>
      </c>
    </row>
    <row r="377" spans="1:17" ht="12" customHeight="1" x14ac:dyDescent="0.2">
      <c r="A377" s="40" t="s">
        <v>1435</v>
      </c>
      <c r="B377" s="40" t="s">
        <v>1724</v>
      </c>
      <c r="C377" s="41">
        <v>4544</v>
      </c>
      <c r="D377" s="40" t="s">
        <v>1731</v>
      </c>
      <c r="E377" s="40" t="s">
        <v>1732</v>
      </c>
      <c r="F377" s="42" t="s">
        <v>1733</v>
      </c>
      <c r="G377" s="42" t="s">
        <v>382</v>
      </c>
      <c r="H377" s="42"/>
      <c r="I377" s="43" t="s">
        <v>1734</v>
      </c>
      <c r="J377" s="44">
        <v>3605166924459</v>
      </c>
      <c r="K377" s="45">
        <v>209.76</v>
      </c>
      <c r="L377" s="46"/>
      <c r="M377" s="44">
        <v>90</v>
      </c>
      <c r="N377" s="45">
        <f t="shared" si="10"/>
        <v>20.98</v>
      </c>
      <c r="O377" s="44">
        <v>1</v>
      </c>
      <c r="P377" s="25"/>
      <c r="Q377" s="47">
        <f t="shared" si="11"/>
        <v>0</v>
      </c>
    </row>
    <row r="378" spans="1:17" ht="12" customHeight="1" x14ac:dyDescent="0.2">
      <c r="A378" s="40" t="s">
        <v>1723</v>
      </c>
      <c r="B378" s="40" t="s">
        <v>1735</v>
      </c>
      <c r="C378" s="41">
        <v>9211</v>
      </c>
      <c r="D378" s="40" t="s">
        <v>1736</v>
      </c>
      <c r="E378" s="40" t="s">
        <v>1737</v>
      </c>
      <c r="F378" s="42" t="s">
        <v>1738</v>
      </c>
      <c r="G378" s="42" t="s">
        <v>220</v>
      </c>
      <c r="H378" s="42" t="s">
        <v>1655</v>
      </c>
      <c r="I378" s="43" t="s">
        <v>1739</v>
      </c>
      <c r="J378" s="44">
        <v>2017000009016</v>
      </c>
      <c r="K378" s="45"/>
      <c r="L378" s="46">
        <v>21</v>
      </c>
      <c r="M378" s="44">
        <v>85</v>
      </c>
      <c r="N378" s="46">
        <f t="shared" si="10"/>
        <v>3.15</v>
      </c>
      <c r="O378" s="44">
        <v>1</v>
      </c>
      <c r="P378" s="25"/>
      <c r="Q378" s="47">
        <f t="shared" si="11"/>
        <v>0</v>
      </c>
    </row>
    <row r="379" spans="1:17" ht="12" customHeight="1" x14ac:dyDescent="0.2">
      <c r="A379" s="40" t="s">
        <v>1723</v>
      </c>
      <c r="B379" s="40" t="s">
        <v>1735</v>
      </c>
      <c r="C379" s="41">
        <v>9209</v>
      </c>
      <c r="D379" s="40" t="s">
        <v>1740</v>
      </c>
      <c r="E379" s="40" t="s">
        <v>1741</v>
      </c>
      <c r="F379" s="42" t="s">
        <v>1742</v>
      </c>
      <c r="G379" s="42" t="s">
        <v>220</v>
      </c>
      <c r="H379" s="42" t="s">
        <v>1655</v>
      </c>
      <c r="I379" s="43" t="s">
        <v>1743</v>
      </c>
      <c r="J379" s="44">
        <v>2017000008996</v>
      </c>
      <c r="K379" s="45"/>
      <c r="L379" s="46">
        <v>21</v>
      </c>
      <c r="M379" s="44">
        <v>85</v>
      </c>
      <c r="N379" s="46">
        <f t="shared" si="10"/>
        <v>3.15</v>
      </c>
      <c r="O379" s="44">
        <v>1</v>
      </c>
      <c r="P379" s="25"/>
      <c r="Q379" s="47">
        <f t="shared" si="11"/>
        <v>0</v>
      </c>
    </row>
    <row r="380" spans="1:17" ht="12" customHeight="1" x14ac:dyDescent="0.2">
      <c r="A380" s="40" t="s">
        <v>1723</v>
      </c>
      <c r="B380" s="40" t="s">
        <v>1735</v>
      </c>
      <c r="C380" s="41">
        <v>9210</v>
      </c>
      <c r="D380" s="40" t="s">
        <v>1744</v>
      </c>
      <c r="E380" s="40" t="s">
        <v>1741</v>
      </c>
      <c r="F380" s="42" t="s">
        <v>1745</v>
      </c>
      <c r="G380" s="42" t="s">
        <v>220</v>
      </c>
      <c r="H380" s="42" t="s">
        <v>1655</v>
      </c>
      <c r="I380" s="43" t="s">
        <v>1746</v>
      </c>
      <c r="J380" s="44">
        <v>2017000009009</v>
      </c>
      <c r="K380" s="45"/>
      <c r="L380" s="46">
        <v>21</v>
      </c>
      <c r="M380" s="44">
        <v>85</v>
      </c>
      <c r="N380" s="46">
        <f t="shared" si="10"/>
        <v>3.15</v>
      </c>
      <c r="O380" s="44">
        <v>1</v>
      </c>
      <c r="P380" s="25"/>
      <c r="Q380" s="47">
        <f t="shared" si="11"/>
        <v>0</v>
      </c>
    </row>
    <row r="381" spans="1:17" ht="12" customHeight="1" x14ac:dyDescent="0.2">
      <c r="A381" s="40" t="s">
        <v>1435</v>
      </c>
      <c r="B381" s="40" t="s">
        <v>1735</v>
      </c>
      <c r="C381" s="41">
        <v>5870</v>
      </c>
      <c r="D381" s="40" t="s">
        <v>1747</v>
      </c>
      <c r="E381" s="40" t="s">
        <v>1748</v>
      </c>
      <c r="F381" s="42" t="s">
        <v>1749</v>
      </c>
      <c r="G381" s="42" t="s">
        <v>1454</v>
      </c>
      <c r="H381" s="42"/>
      <c r="I381" s="48" t="s">
        <v>1450</v>
      </c>
      <c r="J381" s="44">
        <v>3605167060798</v>
      </c>
      <c r="K381" s="45">
        <v>20.81</v>
      </c>
      <c r="L381" s="46"/>
      <c r="M381" s="44">
        <v>85</v>
      </c>
      <c r="N381" s="45">
        <f t="shared" si="10"/>
        <v>3.12</v>
      </c>
      <c r="O381" s="44">
        <v>1</v>
      </c>
      <c r="P381" s="25"/>
      <c r="Q381" s="47">
        <f t="shared" si="11"/>
        <v>0</v>
      </c>
    </row>
    <row r="382" spans="1:17" ht="12" customHeight="1" x14ac:dyDescent="0.2">
      <c r="A382" s="40" t="s">
        <v>1723</v>
      </c>
      <c r="B382" s="40" t="s">
        <v>1735</v>
      </c>
      <c r="C382" s="41">
        <v>9213</v>
      </c>
      <c r="D382" s="40" t="s">
        <v>1750</v>
      </c>
      <c r="E382" s="40" t="s">
        <v>1751</v>
      </c>
      <c r="F382" s="42" t="s">
        <v>1752</v>
      </c>
      <c r="G382" s="42" t="s">
        <v>220</v>
      </c>
      <c r="H382" s="42" t="s">
        <v>1655</v>
      </c>
      <c r="I382" s="43" t="s">
        <v>1753</v>
      </c>
      <c r="J382" s="44">
        <v>2017000009030</v>
      </c>
      <c r="K382" s="45"/>
      <c r="L382" s="46">
        <v>24</v>
      </c>
      <c r="M382" s="44">
        <v>85</v>
      </c>
      <c r="N382" s="46">
        <f t="shared" si="10"/>
        <v>3.6</v>
      </c>
      <c r="O382" s="44">
        <v>1</v>
      </c>
      <c r="P382" s="25"/>
      <c r="Q382" s="47">
        <f t="shared" si="11"/>
        <v>0</v>
      </c>
    </row>
    <row r="383" spans="1:17" ht="12" customHeight="1" x14ac:dyDescent="0.2">
      <c r="A383" s="40" t="s">
        <v>1723</v>
      </c>
      <c r="B383" s="40" t="s">
        <v>1735</v>
      </c>
      <c r="C383" s="41">
        <v>8911</v>
      </c>
      <c r="D383" s="40" t="s">
        <v>1754</v>
      </c>
      <c r="E383" s="40" t="s">
        <v>1755</v>
      </c>
      <c r="F383" s="42" t="s">
        <v>1756</v>
      </c>
      <c r="G383" s="42" t="s">
        <v>1757</v>
      </c>
      <c r="H383" s="42"/>
      <c r="I383" s="43" t="s">
        <v>1758</v>
      </c>
      <c r="J383" s="44">
        <v>2200000010186</v>
      </c>
      <c r="K383" s="45"/>
      <c r="L383" s="46">
        <v>23</v>
      </c>
      <c r="M383" s="44">
        <v>85</v>
      </c>
      <c r="N383" s="46">
        <f t="shared" ref="N383:N446" si="12">IF(K383&gt;0,ROUND(K383-(K383*(M383/100)),2),ROUND(L383-(L383*(M383/100)),2))</f>
        <v>3.45</v>
      </c>
      <c r="O383" s="44">
        <v>1</v>
      </c>
      <c r="P383" s="25"/>
      <c r="Q383" s="47">
        <f t="shared" ref="Q383:Q446" si="13">P383*N383</f>
        <v>0</v>
      </c>
    </row>
    <row r="384" spans="1:17" ht="12" customHeight="1" x14ac:dyDescent="0.2">
      <c r="A384" s="40" t="s">
        <v>1723</v>
      </c>
      <c r="B384" s="40" t="s">
        <v>1735</v>
      </c>
      <c r="C384" s="41">
        <v>8912</v>
      </c>
      <c r="D384" s="40" t="s">
        <v>1759</v>
      </c>
      <c r="E384" s="40" t="s">
        <v>1755</v>
      </c>
      <c r="F384" s="42" t="s">
        <v>1760</v>
      </c>
      <c r="G384" s="42" t="s">
        <v>1757</v>
      </c>
      <c r="H384" s="42"/>
      <c r="I384" s="43" t="s">
        <v>1761</v>
      </c>
      <c r="J384" s="44">
        <v>2200000010193</v>
      </c>
      <c r="K384" s="45"/>
      <c r="L384" s="46">
        <v>23</v>
      </c>
      <c r="M384" s="44">
        <v>85</v>
      </c>
      <c r="N384" s="46">
        <f t="shared" si="12"/>
        <v>3.45</v>
      </c>
      <c r="O384" s="44">
        <v>2</v>
      </c>
      <c r="P384" s="25"/>
      <c r="Q384" s="47">
        <f t="shared" si="13"/>
        <v>0</v>
      </c>
    </row>
    <row r="385" spans="1:17" ht="12" customHeight="1" x14ac:dyDescent="0.2">
      <c r="A385" s="40" t="s">
        <v>1723</v>
      </c>
      <c r="B385" s="40" t="s">
        <v>1735</v>
      </c>
      <c r="C385" s="41">
        <v>8914</v>
      </c>
      <c r="D385" s="40" t="s">
        <v>1762</v>
      </c>
      <c r="E385" s="40" t="s">
        <v>1755</v>
      </c>
      <c r="F385" s="42" t="s">
        <v>1763</v>
      </c>
      <c r="G385" s="42" t="s">
        <v>1757</v>
      </c>
      <c r="H385" s="42"/>
      <c r="I385" s="43" t="s">
        <v>1764</v>
      </c>
      <c r="J385" s="44">
        <v>2200000010216</v>
      </c>
      <c r="K385" s="45"/>
      <c r="L385" s="46">
        <v>23</v>
      </c>
      <c r="M385" s="44">
        <v>85</v>
      </c>
      <c r="N385" s="46">
        <f t="shared" si="12"/>
        <v>3.45</v>
      </c>
      <c r="O385" s="44">
        <v>1</v>
      </c>
      <c r="P385" s="25"/>
      <c r="Q385" s="47">
        <f t="shared" si="13"/>
        <v>0</v>
      </c>
    </row>
    <row r="386" spans="1:17" ht="12" customHeight="1" x14ac:dyDescent="0.2">
      <c r="A386" s="40" t="s">
        <v>1723</v>
      </c>
      <c r="B386" s="40" t="s">
        <v>1735</v>
      </c>
      <c r="C386" s="41">
        <v>8915</v>
      </c>
      <c r="D386" s="40" t="s">
        <v>1765</v>
      </c>
      <c r="E386" s="40" t="s">
        <v>1755</v>
      </c>
      <c r="F386" s="42" t="s">
        <v>1766</v>
      </c>
      <c r="G386" s="42" t="s">
        <v>1757</v>
      </c>
      <c r="H386" s="42"/>
      <c r="I386" s="43" t="s">
        <v>1767</v>
      </c>
      <c r="J386" s="44">
        <v>2200000010223</v>
      </c>
      <c r="K386" s="45"/>
      <c r="L386" s="46">
        <v>26</v>
      </c>
      <c r="M386" s="44">
        <v>85</v>
      </c>
      <c r="N386" s="46">
        <f t="shared" si="12"/>
        <v>3.9</v>
      </c>
      <c r="O386" s="44">
        <v>1</v>
      </c>
      <c r="P386" s="25"/>
      <c r="Q386" s="47">
        <f t="shared" si="13"/>
        <v>0</v>
      </c>
    </row>
    <row r="387" spans="1:17" ht="12" customHeight="1" x14ac:dyDescent="0.2">
      <c r="A387" s="40" t="s">
        <v>1435</v>
      </c>
      <c r="B387" s="40" t="s">
        <v>1628</v>
      </c>
      <c r="C387" s="41">
        <v>4523</v>
      </c>
      <c r="D387" s="40" t="s">
        <v>1768</v>
      </c>
      <c r="E387" s="40" t="s">
        <v>1769</v>
      </c>
      <c r="F387" s="42" t="s">
        <v>1770</v>
      </c>
      <c r="G387" s="42">
        <v>0</v>
      </c>
      <c r="H387" s="42"/>
      <c r="I387" s="43" t="s">
        <v>1771</v>
      </c>
      <c r="J387" s="44">
        <v>3605166886139</v>
      </c>
      <c r="K387" s="45">
        <v>27.36</v>
      </c>
      <c r="L387" s="46"/>
      <c r="M387" s="44">
        <v>90</v>
      </c>
      <c r="N387" s="45">
        <f t="shared" si="12"/>
        <v>2.74</v>
      </c>
      <c r="O387" s="44">
        <v>1</v>
      </c>
      <c r="P387" s="25"/>
      <c r="Q387" s="47">
        <f t="shared" si="13"/>
        <v>0</v>
      </c>
    </row>
    <row r="388" spans="1:17" ht="12" customHeight="1" x14ac:dyDescent="0.2">
      <c r="A388" s="40" t="s">
        <v>1723</v>
      </c>
      <c r="B388" s="40" t="s">
        <v>1724</v>
      </c>
      <c r="C388" s="41">
        <v>9588</v>
      </c>
      <c r="D388" s="40" t="s">
        <v>1772</v>
      </c>
      <c r="E388" s="40" t="s">
        <v>1773</v>
      </c>
      <c r="F388" s="42" t="s">
        <v>1774</v>
      </c>
      <c r="G388" s="42" t="s">
        <v>387</v>
      </c>
      <c r="H388" s="42"/>
      <c r="I388" s="48" t="s">
        <v>1450</v>
      </c>
      <c r="J388" s="44">
        <v>2200000009708</v>
      </c>
      <c r="K388" s="45"/>
      <c r="L388" s="46">
        <v>43</v>
      </c>
      <c r="M388" s="44">
        <v>90</v>
      </c>
      <c r="N388" s="46">
        <f t="shared" si="12"/>
        <v>4.3</v>
      </c>
      <c r="O388" s="44">
        <v>1</v>
      </c>
      <c r="P388" s="25"/>
      <c r="Q388" s="47">
        <f t="shared" si="13"/>
        <v>0</v>
      </c>
    </row>
    <row r="389" spans="1:17" ht="12" customHeight="1" x14ac:dyDescent="0.2">
      <c r="A389" s="40" t="s">
        <v>1554</v>
      </c>
      <c r="B389" s="40" t="s">
        <v>1588</v>
      </c>
      <c r="C389" s="41">
        <v>10260</v>
      </c>
      <c r="D389" s="40" t="s">
        <v>1775</v>
      </c>
      <c r="E389" s="40" t="s">
        <v>1776</v>
      </c>
      <c r="F389" s="42" t="s">
        <v>1777</v>
      </c>
      <c r="G389" s="42" t="s">
        <v>1778</v>
      </c>
      <c r="H389" s="42" t="s">
        <v>1655</v>
      </c>
      <c r="I389" s="43" t="s">
        <v>1779</v>
      </c>
      <c r="J389" s="44">
        <v>2017000027805</v>
      </c>
      <c r="K389" s="45"/>
      <c r="L389" s="46">
        <v>17</v>
      </c>
      <c r="M389" s="44">
        <v>50</v>
      </c>
      <c r="N389" s="46">
        <f t="shared" si="12"/>
        <v>8.5</v>
      </c>
      <c r="O389" s="44">
        <v>1</v>
      </c>
      <c r="P389" s="25"/>
      <c r="Q389" s="47">
        <f t="shared" si="13"/>
        <v>0</v>
      </c>
    </row>
    <row r="390" spans="1:17" ht="12" customHeight="1" x14ac:dyDescent="0.2">
      <c r="A390" s="40" t="s">
        <v>1780</v>
      </c>
      <c r="B390" s="40" t="s">
        <v>1628</v>
      </c>
      <c r="C390" s="41" t="s">
        <v>1556</v>
      </c>
      <c r="D390" s="40" t="s">
        <v>1781</v>
      </c>
      <c r="E390" s="40" t="s">
        <v>1782</v>
      </c>
      <c r="F390" s="42" t="s">
        <v>1783</v>
      </c>
      <c r="G390" s="42" t="s">
        <v>470</v>
      </c>
      <c r="H390" s="42"/>
      <c r="I390" s="43" t="s">
        <v>1784</v>
      </c>
      <c r="J390" s="44">
        <v>7318571486257</v>
      </c>
      <c r="K390" s="45"/>
      <c r="L390" s="46">
        <v>21</v>
      </c>
      <c r="M390" s="44">
        <v>90</v>
      </c>
      <c r="N390" s="46">
        <f t="shared" si="12"/>
        <v>2.1</v>
      </c>
      <c r="O390" s="44">
        <v>1</v>
      </c>
      <c r="P390" s="25"/>
      <c r="Q390" s="47">
        <f t="shared" si="13"/>
        <v>0</v>
      </c>
    </row>
    <row r="391" spans="1:17" ht="12" customHeight="1" x14ac:dyDescent="0.2">
      <c r="A391" s="40" t="s">
        <v>1780</v>
      </c>
      <c r="B391" s="40" t="s">
        <v>1628</v>
      </c>
      <c r="C391" s="41" t="s">
        <v>1556</v>
      </c>
      <c r="D391" s="40" t="s">
        <v>1781</v>
      </c>
      <c r="E391" s="40" t="s">
        <v>1782</v>
      </c>
      <c r="F391" s="42" t="s">
        <v>1785</v>
      </c>
      <c r="G391" s="42" t="s">
        <v>382</v>
      </c>
      <c r="H391" s="42"/>
      <c r="I391" s="43" t="s">
        <v>1784</v>
      </c>
      <c r="J391" s="44">
        <v>7318571486264</v>
      </c>
      <c r="K391" s="45"/>
      <c r="L391" s="46">
        <v>21</v>
      </c>
      <c r="M391" s="44">
        <v>90</v>
      </c>
      <c r="N391" s="46">
        <f t="shared" si="12"/>
        <v>2.1</v>
      </c>
      <c r="O391" s="44">
        <v>2</v>
      </c>
      <c r="P391" s="25"/>
      <c r="Q391" s="47">
        <f t="shared" si="13"/>
        <v>0</v>
      </c>
    </row>
    <row r="392" spans="1:17" ht="12" customHeight="1" x14ac:dyDescent="0.2">
      <c r="A392" s="40" t="s">
        <v>1780</v>
      </c>
      <c r="B392" s="40" t="s">
        <v>1628</v>
      </c>
      <c r="C392" s="41" t="s">
        <v>1556</v>
      </c>
      <c r="D392" s="40" t="s">
        <v>1786</v>
      </c>
      <c r="E392" s="40" t="s">
        <v>1782</v>
      </c>
      <c r="F392" s="42" t="s">
        <v>1787</v>
      </c>
      <c r="G392" s="42" t="s">
        <v>382</v>
      </c>
      <c r="H392" s="42"/>
      <c r="I392" s="43" t="s">
        <v>1788</v>
      </c>
      <c r="J392" s="44">
        <v>7318572060661</v>
      </c>
      <c r="K392" s="45"/>
      <c r="L392" s="46">
        <v>20</v>
      </c>
      <c r="M392" s="44">
        <v>90</v>
      </c>
      <c r="N392" s="46">
        <f t="shared" si="12"/>
        <v>2</v>
      </c>
      <c r="O392" s="44">
        <v>2</v>
      </c>
      <c r="P392" s="25"/>
      <c r="Q392" s="47">
        <f t="shared" si="13"/>
        <v>0</v>
      </c>
    </row>
    <row r="393" spans="1:17" ht="12" customHeight="1" x14ac:dyDescent="0.2">
      <c r="A393" s="40" t="s">
        <v>1723</v>
      </c>
      <c r="B393" s="40" t="s">
        <v>1608</v>
      </c>
      <c r="C393" s="41">
        <v>10518</v>
      </c>
      <c r="D393" s="40" t="s">
        <v>1789</v>
      </c>
      <c r="E393" s="40" t="s">
        <v>1790</v>
      </c>
      <c r="F393" s="42" t="s">
        <v>1791</v>
      </c>
      <c r="G393" s="42">
        <v>8</v>
      </c>
      <c r="H393" s="42" t="s">
        <v>1728</v>
      </c>
      <c r="I393" s="43" t="s">
        <v>1792</v>
      </c>
      <c r="J393" s="44">
        <v>2017000031451</v>
      </c>
      <c r="K393" s="45"/>
      <c r="L393" s="46">
        <v>23</v>
      </c>
      <c r="M393" s="44">
        <v>90</v>
      </c>
      <c r="N393" s="46">
        <f t="shared" si="12"/>
        <v>2.2999999999999998</v>
      </c>
      <c r="O393" s="44">
        <v>1</v>
      </c>
      <c r="P393" s="25"/>
      <c r="Q393" s="47">
        <f t="shared" si="13"/>
        <v>0</v>
      </c>
    </row>
    <row r="394" spans="1:17" ht="12" customHeight="1" x14ac:dyDescent="0.2">
      <c r="A394" s="40" t="s">
        <v>1723</v>
      </c>
      <c r="B394" s="40" t="s">
        <v>1608</v>
      </c>
      <c r="C394" s="41">
        <v>10519</v>
      </c>
      <c r="D394" s="40" t="s">
        <v>1793</v>
      </c>
      <c r="E394" s="40" t="s">
        <v>1794</v>
      </c>
      <c r="F394" s="42" t="s">
        <v>1795</v>
      </c>
      <c r="G394" s="42">
        <v>8</v>
      </c>
      <c r="H394" s="42" t="s">
        <v>1728</v>
      </c>
      <c r="I394" s="43" t="s">
        <v>1796</v>
      </c>
      <c r="J394" s="44">
        <v>2017000031475</v>
      </c>
      <c r="K394" s="45"/>
      <c r="L394" s="46">
        <v>23</v>
      </c>
      <c r="M394" s="44">
        <v>90</v>
      </c>
      <c r="N394" s="46">
        <f t="shared" si="12"/>
        <v>2.2999999999999998</v>
      </c>
      <c r="O394" s="44">
        <v>1</v>
      </c>
      <c r="P394" s="25"/>
      <c r="Q394" s="47">
        <f t="shared" si="13"/>
        <v>0</v>
      </c>
    </row>
    <row r="395" spans="1:17" ht="12" customHeight="1" x14ac:dyDescent="0.2">
      <c r="A395" s="40" t="s">
        <v>1435</v>
      </c>
      <c r="B395" s="40" t="s">
        <v>1608</v>
      </c>
      <c r="C395" s="41">
        <v>4894</v>
      </c>
      <c r="D395" s="40" t="s">
        <v>1797</v>
      </c>
      <c r="E395" s="40" t="s">
        <v>1798</v>
      </c>
      <c r="F395" s="42" t="s">
        <v>1799</v>
      </c>
      <c r="G395" s="42">
        <v>1</v>
      </c>
      <c r="H395" s="42"/>
      <c r="I395" s="43" t="s">
        <v>1800</v>
      </c>
      <c r="J395" s="44">
        <v>3605166466522</v>
      </c>
      <c r="K395" s="45">
        <v>22.23</v>
      </c>
      <c r="L395" s="46"/>
      <c r="M395" s="44">
        <v>90</v>
      </c>
      <c r="N395" s="45">
        <f t="shared" si="12"/>
        <v>2.2200000000000002</v>
      </c>
      <c r="O395" s="44">
        <v>1</v>
      </c>
      <c r="P395" s="25"/>
      <c r="Q395" s="47">
        <f t="shared" si="13"/>
        <v>0</v>
      </c>
    </row>
    <row r="396" spans="1:17" ht="12" customHeight="1" x14ac:dyDescent="0.2">
      <c r="A396" s="40" t="s">
        <v>1435</v>
      </c>
      <c r="B396" s="40" t="s">
        <v>1608</v>
      </c>
      <c r="C396" s="41">
        <v>6369</v>
      </c>
      <c r="D396" s="40" t="s">
        <v>1801</v>
      </c>
      <c r="E396" s="40" t="s">
        <v>1802</v>
      </c>
      <c r="F396" s="42" t="s">
        <v>1803</v>
      </c>
      <c r="G396" s="42">
        <v>2</v>
      </c>
      <c r="H396" s="42"/>
      <c r="I396" s="43" t="s">
        <v>1800</v>
      </c>
      <c r="J396" s="44">
        <v>3605166466591</v>
      </c>
      <c r="K396" s="45">
        <v>22</v>
      </c>
      <c r="L396" s="46"/>
      <c r="M396" s="44">
        <v>90</v>
      </c>
      <c r="N396" s="45">
        <f t="shared" si="12"/>
        <v>2.2000000000000002</v>
      </c>
      <c r="O396" s="44">
        <v>1</v>
      </c>
      <c r="P396" s="25"/>
      <c r="Q396" s="47">
        <f t="shared" si="13"/>
        <v>0</v>
      </c>
    </row>
    <row r="397" spans="1:17" ht="12" customHeight="1" x14ac:dyDescent="0.2">
      <c r="A397" s="40" t="s">
        <v>1435</v>
      </c>
      <c r="B397" s="40" t="s">
        <v>1608</v>
      </c>
      <c r="C397" s="41">
        <v>6369</v>
      </c>
      <c r="D397" s="40" t="s">
        <v>1801</v>
      </c>
      <c r="E397" s="40" t="s">
        <v>1802</v>
      </c>
      <c r="F397" s="42" t="s">
        <v>1804</v>
      </c>
      <c r="G397" s="42">
        <v>3</v>
      </c>
      <c r="H397" s="42"/>
      <c r="I397" s="43" t="s">
        <v>1800</v>
      </c>
      <c r="J397" s="44">
        <v>3605166466607</v>
      </c>
      <c r="K397" s="45">
        <v>22</v>
      </c>
      <c r="L397" s="46"/>
      <c r="M397" s="44">
        <v>90</v>
      </c>
      <c r="N397" s="45">
        <f t="shared" si="12"/>
        <v>2.2000000000000002</v>
      </c>
      <c r="O397" s="44">
        <v>1</v>
      </c>
      <c r="P397" s="25"/>
      <c r="Q397" s="47">
        <f t="shared" si="13"/>
        <v>0</v>
      </c>
    </row>
    <row r="398" spans="1:17" ht="12" customHeight="1" x14ac:dyDescent="0.2">
      <c r="A398" s="40" t="s">
        <v>1805</v>
      </c>
      <c r="B398" s="40" t="s">
        <v>1628</v>
      </c>
      <c r="C398" s="41" t="s">
        <v>1556</v>
      </c>
      <c r="D398" s="40" t="s">
        <v>1806</v>
      </c>
      <c r="E398" s="40" t="s">
        <v>1807</v>
      </c>
      <c r="F398" s="42" t="s">
        <v>1808</v>
      </c>
      <c r="G398" s="42" t="s">
        <v>437</v>
      </c>
      <c r="H398" s="42"/>
      <c r="I398" s="43" t="s">
        <v>1809</v>
      </c>
      <c r="J398" s="44">
        <v>9420041274887</v>
      </c>
      <c r="K398" s="45"/>
      <c r="L398" s="46">
        <v>53</v>
      </c>
      <c r="M398" s="44">
        <v>90</v>
      </c>
      <c r="N398" s="46">
        <f t="shared" si="12"/>
        <v>5.3</v>
      </c>
      <c r="O398" s="44">
        <v>1</v>
      </c>
      <c r="P398" s="25"/>
      <c r="Q398" s="47">
        <f t="shared" si="13"/>
        <v>0</v>
      </c>
    </row>
    <row r="399" spans="1:17" ht="12" customHeight="1" x14ac:dyDescent="0.2">
      <c r="A399" s="40" t="s">
        <v>1723</v>
      </c>
      <c r="B399" s="40" t="s">
        <v>1608</v>
      </c>
      <c r="C399" s="41">
        <v>10516</v>
      </c>
      <c r="D399" s="40" t="s">
        <v>1810</v>
      </c>
      <c r="E399" s="40" t="s">
        <v>1811</v>
      </c>
      <c r="F399" s="42" t="s">
        <v>1812</v>
      </c>
      <c r="G399" s="42">
        <v>14</v>
      </c>
      <c r="H399" s="42" t="s">
        <v>1728</v>
      </c>
      <c r="I399" s="43" t="s">
        <v>1813</v>
      </c>
      <c r="J399" s="44">
        <v>2017000031413</v>
      </c>
      <c r="K399" s="45"/>
      <c r="L399" s="46">
        <v>23</v>
      </c>
      <c r="M399" s="44">
        <v>90</v>
      </c>
      <c r="N399" s="46">
        <f t="shared" si="12"/>
        <v>2.2999999999999998</v>
      </c>
      <c r="O399" s="44">
        <v>1</v>
      </c>
      <c r="P399" s="25"/>
      <c r="Q399" s="47">
        <f t="shared" si="13"/>
        <v>0</v>
      </c>
    </row>
    <row r="400" spans="1:17" ht="12" customHeight="1" x14ac:dyDescent="0.2">
      <c r="A400" s="40" t="s">
        <v>1723</v>
      </c>
      <c r="B400" s="40" t="s">
        <v>1608</v>
      </c>
      <c r="C400" s="41">
        <v>10511</v>
      </c>
      <c r="D400" s="40" t="s">
        <v>1814</v>
      </c>
      <c r="E400" s="40" t="s">
        <v>1815</v>
      </c>
      <c r="F400" s="42" t="s">
        <v>1816</v>
      </c>
      <c r="G400" s="42">
        <v>6</v>
      </c>
      <c r="H400" s="42" t="s">
        <v>1728</v>
      </c>
      <c r="I400" s="43" t="s">
        <v>1817</v>
      </c>
      <c r="J400" s="44">
        <v>2017000031215</v>
      </c>
      <c r="K400" s="45"/>
      <c r="L400" s="46">
        <v>22</v>
      </c>
      <c r="M400" s="44">
        <v>90</v>
      </c>
      <c r="N400" s="46">
        <f t="shared" si="12"/>
        <v>2.2000000000000002</v>
      </c>
      <c r="O400" s="44">
        <v>1</v>
      </c>
      <c r="P400" s="25"/>
      <c r="Q400" s="47">
        <f t="shared" si="13"/>
        <v>0</v>
      </c>
    </row>
    <row r="401" spans="1:17" ht="12" customHeight="1" x14ac:dyDescent="0.2">
      <c r="A401" s="40" t="s">
        <v>1613</v>
      </c>
      <c r="B401" s="40" t="s">
        <v>1628</v>
      </c>
      <c r="C401" s="41" t="s">
        <v>1556</v>
      </c>
      <c r="D401" s="40" t="s">
        <v>1818</v>
      </c>
      <c r="E401" s="40" t="s">
        <v>1819</v>
      </c>
      <c r="F401" s="42" t="s">
        <v>1820</v>
      </c>
      <c r="G401" s="42" t="s">
        <v>437</v>
      </c>
      <c r="H401" s="42"/>
      <c r="I401" s="43" t="s">
        <v>1821</v>
      </c>
      <c r="J401" s="44">
        <v>6430046052840</v>
      </c>
      <c r="K401" s="45"/>
      <c r="L401" s="46">
        <v>15</v>
      </c>
      <c r="M401" s="44">
        <v>90</v>
      </c>
      <c r="N401" s="46">
        <f t="shared" si="12"/>
        <v>1.5</v>
      </c>
      <c r="O401" s="44">
        <v>1</v>
      </c>
      <c r="P401" s="25"/>
      <c r="Q401" s="47">
        <f t="shared" si="13"/>
        <v>0</v>
      </c>
    </row>
    <row r="402" spans="1:17" ht="12" customHeight="1" x14ac:dyDescent="0.2">
      <c r="A402" s="40" t="s">
        <v>1488</v>
      </c>
      <c r="B402" s="40" t="s">
        <v>1822</v>
      </c>
      <c r="C402" s="41">
        <v>1437</v>
      </c>
      <c r="D402" s="40" t="s">
        <v>1823</v>
      </c>
      <c r="E402" s="40" t="s">
        <v>1824</v>
      </c>
      <c r="F402" s="42" t="s">
        <v>1825</v>
      </c>
      <c r="G402" s="42" t="s">
        <v>1826</v>
      </c>
      <c r="H402" s="42"/>
      <c r="I402" s="48" t="s">
        <v>1450</v>
      </c>
      <c r="J402" s="44">
        <v>8000000255334</v>
      </c>
      <c r="K402" s="45">
        <v>48.55</v>
      </c>
      <c r="L402" s="46"/>
      <c r="M402" s="44">
        <v>85</v>
      </c>
      <c r="N402" s="45">
        <f t="shared" si="12"/>
        <v>7.28</v>
      </c>
      <c r="O402" s="44" t="s">
        <v>1446</v>
      </c>
      <c r="P402" s="25"/>
      <c r="Q402" s="47">
        <f t="shared" si="13"/>
        <v>0</v>
      </c>
    </row>
    <row r="403" spans="1:17" ht="12" customHeight="1" x14ac:dyDescent="0.2">
      <c r="A403" s="40" t="s">
        <v>1488</v>
      </c>
      <c r="B403" s="40" t="s">
        <v>1822</v>
      </c>
      <c r="C403" s="41">
        <v>1439</v>
      </c>
      <c r="D403" s="40" t="s">
        <v>1827</v>
      </c>
      <c r="E403" s="40" t="s">
        <v>1824</v>
      </c>
      <c r="F403" s="42" t="s">
        <v>1828</v>
      </c>
      <c r="G403" s="42" t="s">
        <v>1826</v>
      </c>
      <c r="H403" s="42"/>
      <c r="I403" s="48" t="s">
        <v>1450</v>
      </c>
      <c r="J403" s="44">
        <v>8000000255419</v>
      </c>
      <c r="K403" s="45">
        <v>48.55</v>
      </c>
      <c r="L403" s="46"/>
      <c r="M403" s="44">
        <v>85</v>
      </c>
      <c r="N403" s="45">
        <f t="shared" si="12"/>
        <v>7.28</v>
      </c>
      <c r="O403" s="44">
        <v>3</v>
      </c>
      <c r="P403" s="25"/>
      <c r="Q403" s="47">
        <f t="shared" si="13"/>
        <v>0</v>
      </c>
    </row>
    <row r="404" spans="1:17" ht="12" customHeight="1" x14ac:dyDescent="0.2">
      <c r="A404" s="40" t="s">
        <v>1488</v>
      </c>
      <c r="B404" s="40" t="s">
        <v>1822</v>
      </c>
      <c r="C404" s="41">
        <v>1440</v>
      </c>
      <c r="D404" s="40" t="s">
        <v>1829</v>
      </c>
      <c r="E404" s="40" t="s">
        <v>1830</v>
      </c>
      <c r="F404" s="42" t="s">
        <v>1831</v>
      </c>
      <c r="G404" s="42" t="s">
        <v>1826</v>
      </c>
      <c r="H404" s="42"/>
      <c r="I404" s="48" t="s">
        <v>1450</v>
      </c>
      <c r="J404" s="44">
        <v>8000000256188</v>
      </c>
      <c r="K404" s="45">
        <v>59.05</v>
      </c>
      <c r="L404" s="46"/>
      <c r="M404" s="44">
        <v>85</v>
      </c>
      <c r="N404" s="45">
        <f t="shared" si="12"/>
        <v>8.86</v>
      </c>
      <c r="O404" s="44">
        <v>1</v>
      </c>
      <c r="P404" s="25"/>
      <c r="Q404" s="47">
        <f t="shared" si="13"/>
        <v>0</v>
      </c>
    </row>
    <row r="405" spans="1:17" ht="12" customHeight="1" x14ac:dyDescent="0.2">
      <c r="A405" s="40" t="s">
        <v>1723</v>
      </c>
      <c r="B405" s="40" t="s">
        <v>1822</v>
      </c>
      <c r="C405" s="41">
        <v>10625</v>
      </c>
      <c r="D405" s="40" t="s">
        <v>1832</v>
      </c>
      <c r="E405" s="40" t="s">
        <v>1833</v>
      </c>
      <c r="F405" s="42" t="s">
        <v>1834</v>
      </c>
      <c r="G405" s="42" t="s">
        <v>1757</v>
      </c>
      <c r="H405" s="42" t="s">
        <v>1728</v>
      </c>
      <c r="I405" s="43" t="s">
        <v>1835</v>
      </c>
      <c r="J405" s="44">
        <v>2017000033134</v>
      </c>
      <c r="K405" s="45"/>
      <c r="L405" s="46">
        <v>14</v>
      </c>
      <c r="M405" s="44">
        <v>85</v>
      </c>
      <c r="N405" s="46">
        <f t="shared" si="12"/>
        <v>2.1</v>
      </c>
      <c r="O405" s="44">
        <v>2</v>
      </c>
      <c r="P405" s="25"/>
      <c r="Q405" s="47">
        <f t="shared" si="13"/>
        <v>0</v>
      </c>
    </row>
    <row r="406" spans="1:17" ht="12" customHeight="1" x14ac:dyDescent="0.2">
      <c r="A406" s="40" t="s">
        <v>1723</v>
      </c>
      <c r="B406" s="40" t="s">
        <v>1822</v>
      </c>
      <c r="C406" s="41">
        <v>10626</v>
      </c>
      <c r="D406" s="40" t="s">
        <v>1836</v>
      </c>
      <c r="E406" s="40" t="s">
        <v>1837</v>
      </c>
      <c r="F406" s="42" t="s">
        <v>1838</v>
      </c>
      <c r="G406" s="42" t="s">
        <v>1757</v>
      </c>
      <c r="H406" s="42" t="s">
        <v>1728</v>
      </c>
      <c r="I406" s="43" t="s">
        <v>1839</v>
      </c>
      <c r="J406" s="44">
        <v>2017000033141</v>
      </c>
      <c r="K406" s="45"/>
      <c r="L406" s="46">
        <v>14</v>
      </c>
      <c r="M406" s="44">
        <v>85</v>
      </c>
      <c r="N406" s="46">
        <f t="shared" si="12"/>
        <v>2.1</v>
      </c>
      <c r="O406" s="44">
        <v>1</v>
      </c>
      <c r="P406" s="25"/>
      <c r="Q406" s="47">
        <f t="shared" si="13"/>
        <v>0</v>
      </c>
    </row>
    <row r="407" spans="1:17" ht="12" customHeight="1" x14ac:dyDescent="0.2">
      <c r="A407" s="40" t="s">
        <v>1435</v>
      </c>
      <c r="B407" s="40" t="s">
        <v>1822</v>
      </c>
      <c r="C407" s="41">
        <v>4355</v>
      </c>
      <c r="D407" s="40" t="s">
        <v>1840</v>
      </c>
      <c r="E407" s="40" t="s">
        <v>1841</v>
      </c>
      <c r="F407" s="42" t="s">
        <v>1842</v>
      </c>
      <c r="G407" s="42" t="s">
        <v>1454</v>
      </c>
      <c r="H407" s="42"/>
      <c r="I407" s="43" t="s">
        <v>1843</v>
      </c>
      <c r="J407" s="44">
        <v>3605166947618</v>
      </c>
      <c r="K407" s="45">
        <v>8.5500000000000007</v>
      </c>
      <c r="L407" s="46"/>
      <c r="M407" s="44">
        <v>85</v>
      </c>
      <c r="N407" s="45">
        <f t="shared" si="12"/>
        <v>1.28</v>
      </c>
      <c r="O407" s="44">
        <v>2</v>
      </c>
      <c r="P407" s="25"/>
      <c r="Q407" s="47">
        <f t="shared" si="13"/>
        <v>0</v>
      </c>
    </row>
    <row r="408" spans="1:17" ht="12" customHeight="1" x14ac:dyDescent="0.2">
      <c r="A408" s="40" t="s">
        <v>1488</v>
      </c>
      <c r="B408" s="40" t="s">
        <v>1822</v>
      </c>
      <c r="C408" s="41">
        <v>1444</v>
      </c>
      <c r="D408" s="40" t="s">
        <v>1844</v>
      </c>
      <c r="E408" s="40" t="s">
        <v>1845</v>
      </c>
      <c r="F408" s="42" t="s">
        <v>1846</v>
      </c>
      <c r="G408" s="42" t="s">
        <v>1826</v>
      </c>
      <c r="H408" s="42"/>
      <c r="I408" s="43" t="s">
        <v>1847</v>
      </c>
      <c r="J408" s="44">
        <v>8000000255235</v>
      </c>
      <c r="K408" s="45">
        <v>48.55</v>
      </c>
      <c r="L408" s="46"/>
      <c r="M408" s="44">
        <v>85</v>
      </c>
      <c r="N408" s="45">
        <f t="shared" si="12"/>
        <v>7.28</v>
      </c>
      <c r="O408" s="44">
        <v>3</v>
      </c>
      <c r="P408" s="25"/>
      <c r="Q408" s="47">
        <f t="shared" si="13"/>
        <v>0</v>
      </c>
    </row>
    <row r="409" spans="1:17" ht="12" customHeight="1" x14ac:dyDescent="0.2">
      <c r="A409" s="40" t="s">
        <v>1488</v>
      </c>
      <c r="B409" s="40" t="s">
        <v>1822</v>
      </c>
      <c r="C409" s="41">
        <v>1446</v>
      </c>
      <c r="D409" s="40" t="s">
        <v>1848</v>
      </c>
      <c r="E409" s="40" t="s">
        <v>1849</v>
      </c>
      <c r="F409" s="42" t="s">
        <v>1850</v>
      </c>
      <c r="G409" s="42" t="s">
        <v>1826</v>
      </c>
      <c r="H409" s="42"/>
      <c r="I409" s="48" t="s">
        <v>1450</v>
      </c>
      <c r="J409" s="44">
        <v>8000000256096</v>
      </c>
      <c r="K409" s="45">
        <v>36.74</v>
      </c>
      <c r="L409" s="46"/>
      <c r="M409" s="44">
        <v>85</v>
      </c>
      <c r="N409" s="45">
        <f t="shared" si="12"/>
        <v>5.51</v>
      </c>
      <c r="O409" s="44">
        <v>3</v>
      </c>
      <c r="P409" s="25"/>
      <c r="Q409" s="47">
        <f t="shared" si="13"/>
        <v>0</v>
      </c>
    </row>
    <row r="410" spans="1:17" ht="12" customHeight="1" x14ac:dyDescent="0.2">
      <c r="A410" s="40" t="s">
        <v>1435</v>
      </c>
      <c r="B410" s="40" t="s">
        <v>1822</v>
      </c>
      <c r="C410" s="41">
        <v>4385</v>
      </c>
      <c r="D410" s="40" t="s">
        <v>1851</v>
      </c>
      <c r="E410" s="40" t="s">
        <v>1852</v>
      </c>
      <c r="F410" s="42" t="s">
        <v>1853</v>
      </c>
      <c r="G410" s="42" t="s">
        <v>1454</v>
      </c>
      <c r="H410" s="42"/>
      <c r="I410" s="43" t="s">
        <v>1854</v>
      </c>
      <c r="J410" s="44">
        <v>3605166947649</v>
      </c>
      <c r="K410" s="45">
        <v>23.37</v>
      </c>
      <c r="L410" s="46"/>
      <c r="M410" s="44">
        <v>90</v>
      </c>
      <c r="N410" s="45">
        <f t="shared" si="12"/>
        <v>2.34</v>
      </c>
      <c r="O410" s="44">
        <v>1</v>
      </c>
      <c r="P410" s="25"/>
      <c r="Q410" s="47">
        <f t="shared" si="13"/>
        <v>0</v>
      </c>
    </row>
    <row r="411" spans="1:17" ht="12" customHeight="1" x14ac:dyDescent="0.2">
      <c r="A411" s="40" t="s">
        <v>1435</v>
      </c>
      <c r="B411" s="40" t="s">
        <v>1822</v>
      </c>
      <c r="C411" s="41">
        <v>4384</v>
      </c>
      <c r="D411" s="40" t="s">
        <v>1855</v>
      </c>
      <c r="E411" s="40" t="s">
        <v>1852</v>
      </c>
      <c r="F411" s="42" t="s">
        <v>1856</v>
      </c>
      <c r="G411" s="42" t="s">
        <v>1454</v>
      </c>
      <c r="H411" s="42"/>
      <c r="I411" s="43" t="s">
        <v>1857</v>
      </c>
      <c r="J411" s="44">
        <v>3605166947632</v>
      </c>
      <c r="K411" s="45">
        <v>23.37</v>
      </c>
      <c r="L411" s="46"/>
      <c r="M411" s="44">
        <v>90</v>
      </c>
      <c r="N411" s="45">
        <f t="shared" si="12"/>
        <v>2.34</v>
      </c>
      <c r="O411" s="44">
        <v>1</v>
      </c>
      <c r="P411" s="25"/>
      <c r="Q411" s="47">
        <f t="shared" si="13"/>
        <v>0</v>
      </c>
    </row>
    <row r="412" spans="1:17" ht="12" customHeight="1" x14ac:dyDescent="0.2">
      <c r="A412" s="40" t="s">
        <v>1550</v>
      </c>
      <c r="B412" s="40" t="s">
        <v>1822</v>
      </c>
      <c r="C412" s="41">
        <v>2587</v>
      </c>
      <c r="D412" s="40" t="s">
        <v>1858</v>
      </c>
      <c r="E412" s="40" t="s">
        <v>1859</v>
      </c>
      <c r="F412" s="42" t="s">
        <v>1858</v>
      </c>
      <c r="G412" s="42"/>
      <c r="H412" s="42"/>
      <c r="I412" s="48" t="s">
        <v>1450</v>
      </c>
      <c r="J412" s="44">
        <v>2200000004406</v>
      </c>
      <c r="K412" s="45">
        <v>30</v>
      </c>
      <c r="L412" s="46"/>
      <c r="M412" s="44">
        <v>90</v>
      </c>
      <c r="N412" s="45">
        <f t="shared" si="12"/>
        <v>3</v>
      </c>
      <c r="O412" s="44">
        <v>1</v>
      </c>
      <c r="P412" s="25"/>
      <c r="Q412" s="47">
        <f t="shared" si="13"/>
        <v>0</v>
      </c>
    </row>
    <row r="413" spans="1:17" ht="12" customHeight="1" x14ac:dyDescent="0.2">
      <c r="A413" s="40" t="s">
        <v>1550</v>
      </c>
      <c r="B413" s="40" t="s">
        <v>1436</v>
      </c>
      <c r="C413" s="41">
        <v>2586</v>
      </c>
      <c r="D413" s="40" t="s">
        <v>1860</v>
      </c>
      <c r="E413" s="40" t="s">
        <v>1861</v>
      </c>
      <c r="F413" s="42" t="s">
        <v>1860</v>
      </c>
      <c r="G413" s="42"/>
      <c r="H413" s="42"/>
      <c r="I413" s="48" t="s">
        <v>1450</v>
      </c>
      <c r="J413" s="44">
        <v>2200000003997</v>
      </c>
      <c r="K413" s="45">
        <v>15</v>
      </c>
      <c r="L413" s="46"/>
      <c r="M413" s="44">
        <v>90</v>
      </c>
      <c r="N413" s="45">
        <f t="shared" si="12"/>
        <v>1.5</v>
      </c>
      <c r="O413" s="44">
        <v>1</v>
      </c>
      <c r="P413" s="25"/>
      <c r="Q413" s="47">
        <f t="shared" si="13"/>
        <v>0</v>
      </c>
    </row>
    <row r="414" spans="1:17" ht="12" customHeight="1" x14ac:dyDescent="0.2">
      <c r="A414" s="40" t="s">
        <v>1435</v>
      </c>
      <c r="B414" s="40" t="s">
        <v>1436</v>
      </c>
      <c r="C414" s="41">
        <v>2230</v>
      </c>
      <c r="D414" s="40" t="s">
        <v>1862</v>
      </c>
      <c r="E414" s="40" t="s">
        <v>1863</v>
      </c>
      <c r="F414" s="42" t="s">
        <v>1864</v>
      </c>
      <c r="G414" s="42" t="s">
        <v>392</v>
      </c>
      <c r="H414" s="42"/>
      <c r="I414" s="48" t="s">
        <v>1450</v>
      </c>
      <c r="J414" s="44">
        <v>3605166763195</v>
      </c>
      <c r="K414" s="45">
        <v>15.96</v>
      </c>
      <c r="L414" s="46"/>
      <c r="M414" s="44">
        <v>90</v>
      </c>
      <c r="N414" s="45">
        <f t="shared" si="12"/>
        <v>1.6</v>
      </c>
      <c r="O414" s="44">
        <v>1</v>
      </c>
      <c r="P414" s="25"/>
      <c r="Q414" s="47">
        <f t="shared" si="13"/>
        <v>0</v>
      </c>
    </row>
    <row r="415" spans="1:17" ht="12" customHeight="1" x14ac:dyDescent="0.2">
      <c r="A415" s="40" t="s">
        <v>1646</v>
      </c>
      <c r="B415" s="40" t="s">
        <v>1643</v>
      </c>
      <c r="C415" s="41">
        <v>495</v>
      </c>
      <c r="D415" s="40">
        <v>2081640</v>
      </c>
      <c r="E415" s="40" t="s">
        <v>1865</v>
      </c>
      <c r="F415" s="42">
        <v>2081640</v>
      </c>
      <c r="G415" s="42"/>
      <c r="H415" s="42"/>
      <c r="I415" s="48" t="s">
        <v>1450</v>
      </c>
      <c r="J415" s="44">
        <v>730918816409</v>
      </c>
      <c r="K415" s="45"/>
      <c r="L415" s="46">
        <v>12</v>
      </c>
      <c r="M415" s="44"/>
      <c r="N415" s="46">
        <f t="shared" si="12"/>
        <v>12</v>
      </c>
      <c r="O415" s="44">
        <v>2</v>
      </c>
      <c r="P415" s="25"/>
      <c r="Q415" s="47">
        <f t="shared" si="13"/>
        <v>0</v>
      </c>
    </row>
    <row r="416" spans="1:17" ht="12" customHeight="1" x14ac:dyDescent="0.2">
      <c r="A416" s="40" t="s">
        <v>1550</v>
      </c>
      <c r="B416" s="40" t="s">
        <v>1866</v>
      </c>
      <c r="C416" s="41">
        <v>2687</v>
      </c>
      <c r="D416" s="40" t="s">
        <v>1867</v>
      </c>
      <c r="E416" s="40" t="s">
        <v>1868</v>
      </c>
      <c r="F416" s="42" t="s">
        <v>1869</v>
      </c>
      <c r="G416" s="42">
        <v>32</v>
      </c>
      <c r="H416" s="42"/>
      <c r="I416" s="48" t="s">
        <v>1450</v>
      </c>
      <c r="J416" s="44">
        <v>884386866951</v>
      </c>
      <c r="K416" s="45">
        <v>36</v>
      </c>
      <c r="L416" s="46"/>
      <c r="M416" s="44">
        <v>95</v>
      </c>
      <c r="N416" s="45">
        <f t="shared" si="12"/>
        <v>1.8</v>
      </c>
      <c r="O416" s="44">
        <v>2</v>
      </c>
      <c r="P416" s="25"/>
      <c r="Q416" s="47">
        <f t="shared" si="13"/>
        <v>0</v>
      </c>
    </row>
    <row r="417" spans="1:17" ht="12" customHeight="1" x14ac:dyDescent="0.2">
      <c r="A417" s="40" t="s">
        <v>1550</v>
      </c>
      <c r="B417" s="40" t="s">
        <v>1866</v>
      </c>
      <c r="C417" s="41">
        <v>2623</v>
      </c>
      <c r="D417" s="40" t="s">
        <v>1870</v>
      </c>
      <c r="E417" s="40" t="s">
        <v>1871</v>
      </c>
      <c r="F417" s="42" t="s">
        <v>1872</v>
      </c>
      <c r="G417" s="42">
        <v>5</v>
      </c>
      <c r="H417" s="42"/>
      <c r="I417" s="48" t="s">
        <v>1450</v>
      </c>
      <c r="J417" s="44">
        <v>884386846502</v>
      </c>
      <c r="K417" s="45">
        <v>25</v>
      </c>
      <c r="L417" s="46"/>
      <c r="M417" s="44">
        <v>95</v>
      </c>
      <c r="N417" s="45">
        <f t="shared" si="12"/>
        <v>1.25</v>
      </c>
      <c r="O417" s="44">
        <v>2</v>
      </c>
      <c r="P417" s="25"/>
      <c r="Q417" s="47">
        <f t="shared" si="13"/>
        <v>0</v>
      </c>
    </row>
    <row r="418" spans="1:17" ht="12" customHeight="1" x14ac:dyDescent="0.2">
      <c r="A418" s="40" t="s">
        <v>1550</v>
      </c>
      <c r="B418" s="40" t="s">
        <v>1866</v>
      </c>
      <c r="C418" s="41">
        <v>2624</v>
      </c>
      <c r="D418" s="40" t="s">
        <v>1873</v>
      </c>
      <c r="E418" s="40" t="s">
        <v>1871</v>
      </c>
      <c r="F418" s="42" t="s">
        <v>1874</v>
      </c>
      <c r="G418" s="42">
        <v>5</v>
      </c>
      <c r="H418" s="42"/>
      <c r="I418" s="48" t="s">
        <v>1450</v>
      </c>
      <c r="J418" s="44">
        <v>884386846861</v>
      </c>
      <c r="K418" s="45">
        <v>25</v>
      </c>
      <c r="L418" s="46"/>
      <c r="M418" s="44">
        <v>95</v>
      </c>
      <c r="N418" s="45">
        <f t="shared" si="12"/>
        <v>1.25</v>
      </c>
      <c r="O418" s="44">
        <v>2</v>
      </c>
      <c r="P418" s="25"/>
      <c r="Q418" s="47">
        <f t="shared" si="13"/>
        <v>0</v>
      </c>
    </row>
    <row r="419" spans="1:17" ht="12" customHeight="1" x14ac:dyDescent="0.2">
      <c r="A419" s="40" t="s">
        <v>1550</v>
      </c>
      <c r="B419" s="40" t="s">
        <v>1866</v>
      </c>
      <c r="C419" s="41">
        <v>2690</v>
      </c>
      <c r="D419" s="40" t="s">
        <v>1875</v>
      </c>
      <c r="E419" s="40" t="s">
        <v>1876</v>
      </c>
      <c r="F419" s="42" t="s">
        <v>1877</v>
      </c>
      <c r="G419" s="42">
        <v>32</v>
      </c>
      <c r="H419" s="42"/>
      <c r="I419" s="48" t="s">
        <v>1450</v>
      </c>
      <c r="J419" s="44">
        <v>884386869983</v>
      </c>
      <c r="K419" s="45">
        <v>36</v>
      </c>
      <c r="L419" s="46"/>
      <c r="M419" s="44">
        <v>95</v>
      </c>
      <c r="N419" s="45">
        <f t="shared" si="12"/>
        <v>1.8</v>
      </c>
      <c r="O419" s="44">
        <v>3</v>
      </c>
      <c r="P419" s="25"/>
      <c r="Q419" s="47">
        <f t="shared" si="13"/>
        <v>0</v>
      </c>
    </row>
    <row r="420" spans="1:17" ht="12" customHeight="1" x14ac:dyDescent="0.2">
      <c r="A420" s="40" t="s">
        <v>1550</v>
      </c>
      <c r="B420" s="40" t="s">
        <v>1866</v>
      </c>
      <c r="C420" s="41">
        <v>2691</v>
      </c>
      <c r="D420" s="40" t="s">
        <v>1878</v>
      </c>
      <c r="E420" s="40" t="s">
        <v>1876</v>
      </c>
      <c r="F420" s="42" t="s">
        <v>1879</v>
      </c>
      <c r="G420" s="42">
        <v>30</v>
      </c>
      <c r="H420" s="42"/>
      <c r="I420" s="48" t="s">
        <v>1450</v>
      </c>
      <c r="J420" s="44">
        <v>884386870088</v>
      </c>
      <c r="K420" s="45">
        <v>36</v>
      </c>
      <c r="L420" s="46"/>
      <c r="M420" s="44">
        <v>95</v>
      </c>
      <c r="N420" s="45">
        <f t="shared" si="12"/>
        <v>1.8</v>
      </c>
      <c r="O420" s="44" t="s">
        <v>1446</v>
      </c>
      <c r="P420" s="25"/>
      <c r="Q420" s="47">
        <f t="shared" si="13"/>
        <v>0</v>
      </c>
    </row>
    <row r="421" spans="1:17" ht="12" customHeight="1" x14ac:dyDescent="0.2">
      <c r="A421" s="40" t="s">
        <v>1550</v>
      </c>
      <c r="B421" s="40" t="s">
        <v>1866</v>
      </c>
      <c r="C421" s="41">
        <v>2691</v>
      </c>
      <c r="D421" s="40" t="s">
        <v>1878</v>
      </c>
      <c r="E421" s="40" t="s">
        <v>1876</v>
      </c>
      <c r="F421" s="42" t="s">
        <v>1880</v>
      </c>
      <c r="G421" s="42">
        <v>32</v>
      </c>
      <c r="H421" s="42"/>
      <c r="I421" s="48" t="s">
        <v>1450</v>
      </c>
      <c r="J421" s="44">
        <v>884386870101</v>
      </c>
      <c r="K421" s="45">
        <v>36</v>
      </c>
      <c r="L421" s="46"/>
      <c r="M421" s="44">
        <v>95</v>
      </c>
      <c r="N421" s="45">
        <f t="shared" si="12"/>
        <v>1.8</v>
      </c>
      <c r="O421" s="44">
        <v>3</v>
      </c>
      <c r="P421" s="25"/>
      <c r="Q421" s="47">
        <f t="shared" si="13"/>
        <v>0</v>
      </c>
    </row>
    <row r="422" spans="1:17" ht="12" customHeight="1" x14ac:dyDescent="0.2">
      <c r="A422" s="40" t="s">
        <v>1550</v>
      </c>
      <c r="B422" s="40" t="s">
        <v>1866</v>
      </c>
      <c r="C422" s="41">
        <v>2692</v>
      </c>
      <c r="D422" s="40" t="s">
        <v>1881</v>
      </c>
      <c r="E422" s="40" t="s">
        <v>1876</v>
      </c>
      <c r="F422" s="42" t="s">
        <v>1882</v>
      </c>
      <c r="G422" s="42">
        <v>30</v>
      </c>
      <c r="H422" s="42"/>
      <c r="I422" s="48" t="s">
        <v>1450</v>
      </c>
      <c r="J422" s="44">
        <v>884386870446</v>
      </c>
      <c r="K422" s="45">
        <v>36</v>
      </c>
      <c r="L422" s="46"/>
      <c r="M422" s="44">
        <v>95</v>
      </c>
      <c r="N422" s="45">
        <f t="shared" si="12"/>
        <v>1.8</v>
      </c>
      <c r="O422" s="44">
        <v>2</v>
      </c>
      <c r="P422" s="25"/>
      <c r="Q422" s="47">
        <f t="shared" si="13"/>
        <v>0</v>
      </c>
    </row>
    <row r="423" spans="1:17" ht="12" customHeight="1" x14ac:dyDescent="0.2">
      <c r="A423" s="50" t="s">
        <v>1550</v>
      </c>
      <c r="B423" s="50" t="s">
        <v>1866</v>
      </c>
      <c r="C423" s="51">
        <v>2692</v>
      </c>
      <c r="D423" s="50" t="s">
        <v>1881</v>
      </c>
      <c r="E423" s="50" t="s">
        <v>1876</v>
      </c>
      <c r="F423" s="52" t="s">
        <v>1883</v>
      </c>
      <c r="G423" s="52">
        <v>32</v>
      </c>
      <c r="H423" s="52"/>
      <c r="I423" s="53" t="s">
        <v>1450</v>
      </c>
      <c r="J423" s="54">
        <v>884386870460</v>
      </c>
      <c r="K423" s="55">
        <v>36</v>
      </c>
      <c r="L423" s="56"/>
      <c r="M423" s="54">
        <v>95</v>
      </c>
      <c r="N423" s="55">
        <f t="shared" si="12"/>
        <v>1.8</v>
      </c>
      <c r="O423" s="54">
        <v>1</v>
      </c>
      <c r="P423" s="25"/>
      <c r="Q423" s="57">
        <f t="shared" si="13"/>
        <v>0</v>
      </c>
    </row>
    <row r="424" spans="1:17" ht="12" customHeight="1" x14ac:dyDescent="0.2">
      <c r="A424" s="58" t="s">
        <v>12</v>
      </c>
      <c r="B424" s="58" t="s">
        <v>1884</v>
      </c>
      <c r="C424" s="59" t="s">
        <v>1885</v>
      </c>
      <c r="D424" s="58" t="s">
        <v>1886</v>
      </c>
      <c r="E424" s="59" t="s">
        <v>1887</v>
      </c>
      <c r="F424" s="60" t="s">
        <v>1888</v>
      </c>
      <c r="G424" s="60">
        <v>12</v>
      </c>
      <c r="H424" s="61" t="s">
        <v>1655</v>
      </c>
      <c r="I424" s="62" t="s">
        <v>1450</v>
      </c>
      <c r="J424" s="63"/>
      <c r="K424" s="64"/>
      <c r="L424" s="65">
        <v>20</v>
      </c>
      <c r="M424" s="66">
        <v>80</v>
      </c>
      <c r="N424" s="65">
        <v>4</v>
      </c>
      <c r="O424" s="67">
        <v>1</v>
      </c>
      <c r="P424" s="25"/>
      <c r="Q424" s="68">
        <f t="shared" si="13"/>
        <v>0</v>
      </c>
    </row>
    <row r="425" spans="1:17" ht="12" customHeight="1" x14ac:dyDescent="0.2">
      <c r="A425" s="58" t="s">
        <v>12</v>
      </c>
      <c r="B425" s="58" t="s">
        <v>1884</v>
      </c>
      <c r="C425" s="59" t="s">
        <v>1885</v>
      </c>
      <c r="D425" s="58" t="s">
        <v>1889</v>
      </c>
      <c r="E425" s="58" t="s">
        <v>1890</v>
      </c>
      <c r="F425" s="60" t="s">
        <v>1891</v>
      </c>
      <c r="G425" s="60">
        <v>10</v>
      </c>
      <c r="H425" s="61" t="s">
        <v>1655</v>
      </c>
      <c r="I425" s="62" t="s">
        <v>1450</v>
      </c>
      <c r="J425" s="63"/>
      <c r="K425" s="64"/>
      <c r="L425" s="65">
        <v>28</v>
      </c>
      <c r="M425" s="66">
        <v>80</v>
      </c>
      <c r="N425" s="65">
        <v>5.6</v>
      </c>
      <c r="O425" s="67">
        <v>1</v>
      </c>
      <c r="P425" s="25"/>
      <c r="Q425" s="68">
        <f t="shared" si="13"/>
        <v>0</v>
      </c>
    </row>
    <row r="426" spans="1:17" ht="12" customHeight="1" x14ac:dyDescent="0.2">
      <c r="A426" s="58" t="s">
        <v>12</v>
      </c>
      <c r="B426" s="58" t="s">
        <v>1884</v>
      </c>
      <c r="C426" s="59" t="s">
        <v>1885</v>
      </c>
      <c r="D426" s="58" t="s">
        <v>1892</v>
      </c>
      <c r="E426" s="58" t="s">
        <v>1893</v>
      </c>
      <c r="F426" s="60" t="s">
        <v>1894</v>
      </c>
      <c r="G426" s="60">
        <v>12</v>
      </c>
      <c r="H426" s="61" t="s">
        <v>1655</v>
      </c>
      <c r="I426" s="62" t="s">
        <v>1450</v>
      </c>
      <c r="J426" s="63"/>
      <c r="K426" s="64"/>
      <c r="L426" s="65">
        <v>30</v>
      </c>
      <c r="M426" s="66">
        <v>80</v>
      </c>
      <c r="N426" s="65">
        <v>6</v>
      </c>
      <c r="O426" s="67">
        <v>1</v>
      </c>
      <c r="P426" s="25"/>
      <c r="Q426" s="68">
        <f t="shared" si="13"/>
        <v>0</v>
      </c>
    </row>
    <row r="427" spans="1:17" ht="12" customHeight="1" x14ac:dyDescent="0.2">
      <c r="A427" s="58" t="s">
        <v>19</v>
      </c>
      <c r="B427" s="58" t="s">
        <v>1895</v>
      </c>
      <c r="C427" s="59" t="s">
        <v>1885</v>
      </c>
      <c r="D427" s="58" t="s">
        <v>1896</v>
      </c>
      <c r="E427" s="59" t="s">
        <v>1897</v>
      </c>
      <c r="F427" s="60" t="s">
        <v>1898</v>
      </c>
      <c r="G427" s="60" t="s">
        <v>1899</v>
      </c>
      <c r="H427" s="61" t="s">
        <v>1900</v>
      </c>
      <c r="I427" s="62" t="s">
        <v>1450</v>
      </c>
      <c r="J427" s="63"/>
      <c r="K427" s="64"/>
      <c r="L427" s="65">
        <v>24</v>
      </c>
      <c r="M427" s="66">
        <v>80</v>
      </c>
      <c r="N427" s="65">
        <v>4.8</v>
      </c>
      <c r="O427" s="67">
        <v>2</v>
      </c>
      <c r="P427" s="25"/>
      <c r="Q427" s="68">
        <f t="shared" si="13"/>
        <v>0</v>
      </c>
    </row>
    <row r="428" spans="1:17" ht="12" customHeight="1" x14ac:dyDescent="0.2">
      <c r="A428" s="58" t="s">
        <v>19</v>
      </c>
      <c r="B428" s="58" t="s">
        <v>1901</v>
      </c>
      <c r="C428" s="59" t="s">
        <v>1885</v>
      </c>
      <c r="D428" s="58" t="s">
        <v>1902</v>
      </c>
      <c r="E428" s="58" t="s">
        <v>1903</v>
      </c>
      <c r="F428" s="60" t="s">
        <v>1904</v>
      </c>
      <c r="G428" s="60" t="s">
        <v>382</v>
      </c>
      <c r="H428" s="61" t="s">
        <v>1905</v>
      </c>
      <c r="I428" s="62" t="s">
        <v>1450</v>
      </c>
      <c r="J428" s="63"/>
      <c r="K428" s="64"/>
      <c r="L428" s="65">
        <v>105</v>
      </c>
      <c r="M428" s="66">
        <v>80</v>
      </c>
      <c r="N428" s="65">
        <v>21</v>
      </c>
      <c r="O428" s="67">
        <v>1</v>
      </c>
      <c r="P428" s="25"/>
      <c r="Q428" s="68">
        <f t="shared" si="13"/>
        <v>0</v>
      </c>
    </row>
    <row r="429" spans="1:17" ht="12" customHeight="1" x14ac:dyDescent="0.2">
      <c r="A429" s="58" t="s">
        <v>19</v>
      </c>
      <c r="B429" s="58" t="s">
        <v>1901</v>
      </c>
      <c r="C429" s="59" t="s">
        <v>1885</v>
      </c>
      <c r="D429" s="58" t="s">
        <v>1902</v>
      </c>
      <c r="E429" s="58" t="s">
        <v>1903</v>
      </c>
      <c r="F429" s="60" t="s">
        <v>1906</v>
      </c>
      <c r="G429" s="60" t="s">
        <v>1899</v>
      </c>
      <c r="H429" s="61" t="s">
        <v>1905</v>
      </c>
      <c r="I429" s="62" t="s">
        <v>1450</v>
      </c>
      <c r="J429" s="63"/>
      <c r="K429" s="64"/>
      <c r="L429" s="65">
        <v>105</v>
      </c>
      <c r="M429" s="66">
        <v>80</v>
      </c>
      <c r="N429" s="65">
        <v>21</v>
      </c>
      <c r="O429" s="67">
        <v>1</v>
      </c>
      <c r="P429" s="25"/>
      <c r="Q429" s="68">
        <f t="shared" si="13"/>
        <v>0</v>
      </c>
    </row>
    <row r="430" spans="1:17" ht="12" customHeight="1" x14ac:dyDescent="0.2">
      <c r="A430" s="58" t="s">
        <v>19</v>
      </c>
      <c r="B430" s="58" t="s">
        <v>1478</v>
      </c>
      <c r="C430" s="59" t="s">
        <v>1885</v>
      </c>
      <c r="D430" s="58" t="s">
        <v>1907</v>
      </c>
      <c r="E430" s="59" t="s">
        <v>1908</v>
      </c>
      <c r="F430" s="60" t="s">
        <v>1909</v>
      </c>
      <c r="G430" s="60" t="s">
        <v>382</v>
      </c>
      <c r="H430" s="61" t="s">
        <v>1655</v>
      </c>
      <c r="I430" s="62" t="s">
        <v>1450</v>
      </c>
      <c r="J430" s="63"/>
      <c r="K430" s="64"/>
      <c r="L430" s="65">
        <v>14</v>
      </c>
      <c r="M430" s="66">
        <v>80</v>
      </c>
      <c r="N430" s="65">
        <v>2.8</v>
      </c>
      <c r="O430" s="67">
        <v>2</v>
      </c>
      <c r="P430" s="25"/>
      <c r="Q430" s="68">
        <f t="shared" si="13"/>
        <v>0</v>
      </c>
    </row>
    <row r="431" spans="1:17" ht="12" customHeight="1" x14ac:dyDescent="0.2">
      <c r="A431" s="58" t="s">
        <v>631</v>
      </c>
      <c r="B431" s="58" t="s">
        <v>1910</v>
      </c>
      <c r="C431" s="59" t="s">
        <v>1885</v>
      </c>
      <c r="D431" s="58" t="s">
        <v>1911</v>
      </c>
      <c r="E431" s="58" t="s">
        <v>1912</v>
      </c>
      <c r="F431" s="60" t="s">
        <v>1913</v>
      </c>
      <c r="G431" s="60" t="s">
        <v>387</v>
      </c>
      <c r="H431" s="61" t="s">
        <v>1914</v>
      </c>
      <c r="I431" s="62" t="s">
        <v>1450</v>
      </c>
      <c r="J431" s="63"/>
      <c r="K431" s="64"/>
      <c r="L431" s="65">
        <v>98</v>
      </c>
      <c r="M431" s="66">
        <v>20</v>
      </c>
      <c r="N431" s="65">
        <v>78.400000000000006</v>
      </c>
      <c r="O431" s="67">
        <v>4</v>
      </c>
      <c r="P431" s="25"/>
      <c r="Q431" s="68">
        <f t="shared" si="13"/>
        <v>0</v>
      </c>
    </row>
    <row r="432" spans="1:17" ht="12" customHeight="1" x14ac:dyDescent="0.2">
      <c r="A432" s="58" t="s">
        <v>631</v>
      </c>
      <c r="B432" s="58" t="s">
        <v>1910</v>
      </c>
      <c r="C432" s="59" t="s">
        <v>1885</v>
      </c>
      <c r="D432" s="58" t="s">
        <v>1915</v>
      </c>
      <c r="E432" s="58" t="s">
        <v>1916</v>
      </c>
      <c r="F432" s="60" t="s">
        <v>1917</v>
      </c>
      <c r="G432" s="60" t="s">
        <v>382</v>
      </c>
      <c r="H432" s="61" t="s">
        <v>1914</v>
      </c>
      <c r="I432" s="62" t="s">
        <v>1450</v>
      </c>
      <c r="J432" s="63"/>
      <c r="K432" s="64"/>
      <c r="L432" s="65">
        <v>98</v>
      </c>
      <c r="M432" s="66">
        <v>20</v>
      </c>
      <c r="N432" s="65">
        <v>78.400000000000006</v>
      </c>
      <c r="O432" s="67">
        <v>2</v>
      </c>
      <c r="P432" s="25"/>
      <c r="Q432" s="68">
        <f t="shared" si="13"/>
        <v>0</v>
      </c>
    </row>
    <row r="433" spans="1:17" ht="12" customHeight="1" x14ac:dyDescent="0.2">
      <c r="A433" s="58" t="s">
        <v>631</v>
      </c>
      <c r="B433" s="58" t="s">
        <v>1910</v>
      </c>
      <c r="C433" s="59" t="s">
        <v>1885</v>
      </c>
      <c r="D433" s="58" t="s">
        <v>1915</v>
      </c>
      <c r="E433" s="58" t="s">
        <v>1916</v>
      </c>
      <c r="F433" s="60" t="s">
        <v>1918</v>
      </c>
      <c r="G433" s="60" t="s">
        <v>382</v>
      </c>
      <c r="H433" s="61" t="s">
        <v>1914</v>
      </c>
      <c r="I433" s="62" t="s">
        <v>1450</v>
      </c>
      <c r="J433" s="63"/>
      <c r="K433" s="64"/>
      <c r="L433" s="65">
        <v>98</v>
      </c>
      <c r="M433" s="66">
        <v>20</v>
      </c>
      <c r="N433" s="65">
        <v>78.400000000000006</v>
      </c>
      <c r="O433" s="67">
        <v>1</v>
      </c>
      <c r="P433" s="25"/>
      <c r="Q433" s="68">
        <f t="shared" si="13"/>
        <v>0</v>
      </c>
    </row>
    <row r="434" spans="1:17" ht="12" customHeight="1" x14ac:dyDescent="0.2">
      <c r="A434" s="58" t="s">
        <v>631</v>
      </c>
      <c r="B434" s="58" t="s">
        <v>1910</v>
      </c>
      <c r="C434" s="59" t="s">
        <v>1885</v>
      </c>
      <c r="D434" s="58" t="s">
        <v>1915</v>
      </c>
      <c r="E434" s="58" t="s">
        <v>1916</v>
      </c>
      <c r="F434" s="60" t="s">
        <v>1919</v>
      </c>
      <c r="G434" s="60" t="s">
        <v>1920</v>
      </c>
      <c r="H434" s="61" t="s">
        <v>1914</v>
      </c>
      <c r="I434" s="62" t="s">
        <v>1450</v>
      </c>
      <c r="J434" s="63"/>
      <c r="K434" s="64"/>
      <c r="L434" s="65">
        <v>98</v>
      </c>
      <c r="M434" s="66">
        <v>20</v>
      </c>
      <c r="N434" s="65">
        <v>78.400000000000006</v>
      </c>
      <c r="O434" s="67">
        <v>3</v>
      </c>
      <c r="P434" s="25"/>
      <c r="Q434" s="68">
        <f t="shared" si="13"/>
        <v>0</v>
      </c>
    </row>
    <row r="435" spans="1:17" ht="12" customHeight="1" x14ac:dyDescent="0.2">
      <c r="A435" s="58" t="s">
        <v>631</v>
      </c>
      <c r="B435" s="58" t="s">
        <v>1910</v>
      </c>
      <c r="C435" s="59" t="s">
        <v>1885</v>
      </c>
      <c r="D435" s="58" t="s">
        <v>1915</v>
      </c>
      <c r="E435" s="58" t="s">
        <v>1916</v>
      </c>
      <c r="F435" s="60" t="s">
        <v>1921</v>
      </c>
      <c r="G435" s="60" t="s">
        <v>437</v>
      </c>
      <c r="H435" s="61" t="s">
        <v>1914</v>
      </c>
      <c r="I435" s="62" t="s">
        <v>1450</v>
      </c>
      <c r="J435" s="63"/>
      <c r="K435" s="64"/>
      <c r="L435" s="65">
        <v>98</v>
      </c>
      <c r="M435" s="66">
        <v>20</v>
      </c>
      <c r="N435" s="65">
        <v>78.400000000000006</v>
      </c>
      <c r="O435" s="67">
        <v>2</v>
      </c>
      <c r="P435" s="25"/>
      <c r="Q435" s="68">
        <f t="shared" si="13"/>
        <v>0</v>
      </c>
    </row>
    <row r="436" spans="1:17" ht="12" customHeight="1" x14ac:dyDescent="0.2">
      <c r="A436" s="58" t="s">
        <v>631</v>
      </c>
      <c r="B436" s="58" t="s">
        <v>1910</v>
      </c>
      <c r="C436" s="59" t="s">
        <v>1885</v>
      </c>
      <c r="D436" s="58" t="s">
        <v>1915</v>
      </c>
      <c r="E436" s="59" t="s">
        <v>1916</v>
      </c>
      <c r="F436" s="60" t="s">
        <v>1922</v>
      </c>
      <c r="G436" s="60" t="s">
        <v>1632</v>
      </c>
      <c r="H436" s="61" t="s">
        <v>1914</v>
      </c>
      <c r="I436" s="62" t="s">
        <v>1450</v>
      </c>
      <c r="J436" s="63"/>
      <c r="K436" s="64"/>
      <c r="L436" s="65">
        <v>98</v>
      </c>
      <c r="M436" s="66">
        <v>20</v>
      </c>
      <c r="N436" s="65">
        <v>78.400000000000006</v>
      </c>
      <c r="O436" s="67">
        <v>1</v>
      </c>
      <c r="P436" s="25"/>
      <c r="Q436" s="68">
        <f t="shared" si="13"/>
        <v>0</v>
      </c>
    </row>
    <row r="437" spans="1:17" ht="12" customHeight="1" x14ac:dyDescent="0.2">
      <c r="A437" s="58" t="s">
        <v>631</v>
      </c>
      <c r="B437" s="58" t="s">
        <v>1895</v>
      </c>
      <c r="C437" s="59" t="s">
        <v>1885</v>
      </c>
      <c r="D437" s="58" t="s">
        <v>1923</v>
      </c>
      <c r="E437" s="58" t="s">
        <v>1924</v>
      </c>
      <c r="F437" s="60" t="s">
        <v>1925</v>
      </c>
      <c r="G437" s="60" t="s">
        <v>382</v>
      </c>
      <c r="H437" s="69" t="s">
        <v>1926</v>
      </c>
      <c r="I437" s="62" t="s">
        <v>1450</v>
      </c>
      <c r="J437" s="63"/>
      <c r="K437" s="64"/>
      <c r="L437" s="65">
        <v>30</v>
      </c>
      <c r="M437" s="66">
        <v>10</v>
      </c>
      <c r="N437" s="65">
        <v>27</v>
      </c>
      <c r="O437" s="67">
        <v>1</v>
      </c>
      <c r="P437" s="25"/>
      <c r="Q437" s="68">
        <f t="shared" si="13"/>
        <v>0</v>
      </c>
    </row>
    <row r="438" spans="1:17" ht="12" customHeight="1" x14ac:dyDescent="0.2">
      <c r="A438" s="58" t="s">
        <v>631</v>
      </c>
      <c r="B438" s="58" t="s">
        <v>1895</v>
      </c>
      <c r="C438" s="59" t="s">
        <v>1885</v>
      </c>
      <c r="D438" s="58" t="s">
        <v>1923</v>
      </c>
      <c r="E438" s="58" t="s">
        <v>1924</v>
      </c>
      <c r="F438" s="60" t="s">
        <v>1927</v>
      </c>
      <c r="G438" s="60" t="s">
        <v>387</v>
      </c>
      <c r="H438" s="69" t="s">
        <v>1926</v>
      </c>
      <c r="I438" s="62" t="s">
        <v>1450</v>
      </c>
      <c r="J438" s="63"/>
      <c r="K438" s="64"/>
      <c r="L438" s="65">
        <v>30</v>
      </c>
      <c r="M438" s="66">
        <v>10</v>
      </c>
      <c r="N438" s="65">
        <v>27</v>
      </c>
      <c r="O438" s="67">
        <v>1</v>
      </c>
      <c r="P438" s="25"/>
      <c r="Q438" s="68">
        <f t="shared" si="13"/>
        <v>0</v>
      </c>
    </row>
    <row r="439" spans="1:17" ht="12" customHeight="1" x14ac:dyDescent="0.2">
      <c r="A439" s="58" t="s">
        <v>631</v>
      </c>
      <c r="B439" s="58" t="s">
        <v>1895</v>
      </c>
      <c r="C439" s="59" t="s">
        <v>1885</v>
      </c>
      <c r="D439" s="58" t="s">
        <v>1928</v>
      </c>
      <c r="E439" s="58" t="s">
        <v>1929</v>
      </c>
      <c r="F439" s="60" t="s">
        <v>1930</v>
      </c>
      <c r="G439" s="60" t="s">
        <v>387</v>
      </c>
      <c r="H439" s="61" t="s">
        <v>1914</v>
      </c>
      <c r="I439" s="62" t="s">
        <v>1450</v>
      </c>
      <c r="J439" s="63"/>
      <c r="K439" s="64"/>
      <c r="L439" s="65">
        <v>27</v>
      </c>
      <c r="M439" s="66">
        <v>10</v>
      </c>
      <c r="N439" s="65">
        <v>24.3</v>
      </c>
      <c r="O439" s="67">
        <v>2</v>
      </c>
      <c r="P439" s="25"/>
      <c r="Q439" s="68">
        <f t="shared" si="13"/>
        <v>0</v>
      </c>
    </row>
    <row r="440" spans="1:17" ht="12" customHeight="1" x14ac:dyDescent="0.2">
      <c r="A440" s="58" t="s">
        <v>631</v>
      </c>
      <c r="B440" s="58" t="s">
        <v>1866</v>
      </c>
      <c r="C440" s="59" t="s">
        <v>1885</v>
      </c>
      <c r="D440" s="58" t="s">
        <v>1931</v>
      </c>
      <c r="E440" s="59" t="s">
        <v>1932</v>
      </c>
      <c r="F440" s="60" t="s">
        <v>1933</v>
      </c>
      <c r="G440" s="60" t="s">
        <v>1632</v>
      </c>
      <c r="H440" s="61" t="s">
        <v>1914</v>
      </c>
      <c r="I440" s="62" t="s">
        <v>1450</v>
      </c>
      <c r="J440" s="63"/>
      <c r="K440" s="64"/>
      <c r="L440" s="65">
        <v>40</v>
      </c>
      <c r="M440" s="66">
        <v>10</v>
      </c>
      <c r="N440" s="65">
        <v>36</v>
      </c>
      <c r="O440" s="67">
        <v>3</v>
      </c>
      <c r="P440" s="25"/>
      <c r="Q440" s="68">
        <f t="shared" si="13"/>
        <v>0</v>
      </c>
    </row>
    <row r="441" spans="1:17" ht="12" customHeight="1" x14ac:dyDescent="0.2">
      <c r="A441" s="58" t="s">
        <v>631</v>
      </c>
      <c r="B441" s="58" t="s">
        <v>1895</v>
      </c>
      <c r="C441" s="59" t="s">
        <v>1885</v>
      </c>
      <c r="D441" s="58" t="s">
        <v>1934</v>
      </c>
      <c r="E441" s="58" t="s">
        <v>1935</v>
      </c>
      <c r="F441" s="60" t="s">
        <v>1936</v>
      </c>
      <c r="G441" s="60" t="s">
        <v>1937</v>
      </c>
      <c r="H441" s="61" t="s">
        <v>1938</v>
      </c>
      <c r="I441" s="62" t="s">
        <v>1450</v>
      </c>
      <c r="J441" s="63"/>
      <c r="K441" s="64"/>
      <c r="L441" s="65">
        <v>37</v>
      </c>
      <c r="M441" s="66">
        <v>10</v>
      </c>
      <c r="N441" s="65">
        <v>33.299999999999997</v>
      </c>
      <c r="O441" s="67">
        <v>1</v>
      </c>
      <c r="P441" s="25"/>
      <c r="Q441" s="68">
        <f t="shared" si="13"/>
        <v>0</v>
      </c>
    </row>
    <row r="442" spans="1:17" ht="12" customHeight="1" x14ac:dyDescent="0.2">
      <c r="A442" s="58" t="s">
        <v>631</v>
      </c>
      <c r="B442" s="58" t="s">
        <v>1895</v>
      </c>
      <c r="C442" s="59" t="s">
        <v>1885</v>
      </c>
      <c r="D442" s="58" t="s">
        <v>1934</v>
      </c>
      <c r="E442" s="59" t="s">
        <v>1935</v>
      </c>
      <c r="F442" s="60" t="s">
        <v>1939</v>
      </c>
      <c r="G442" s="60" t="s">
        <v>1940</v>
      </c>
      <c r="H442" s="61" t="s">
        <v>1938</v>
      </c>
      <c r="I442" s="62" t="s">
        <v>1450</v>
      </c>
      <c r="J442" s="63"/>
      <c r="K442" s="64"/>
      <c r="L442" s="65">
        <v>37</v>
      </c>
      <c r="M442" s="66">
        <v>10</v>
      </c>
      <c r="N442" s="65">
        <v>33.299999999999997</v>
      </c>
      <c r="O442" s="67">
        <v>3</v>
      </c>
      <c r="P442" s="25"/>
      <c r="Q442" s="68">
        <f t="shared" si="13"/>
        <v>0</v>
      </c>
    </row>
    <row r="443" spans="1:17" ht="12" customHeight="1" x14ac:dyDescent="0.2">
      <c r="A443" s="58" t="s">
        <v>631</v>
      </c>
      <c r="B443" s="58" t="s">
        <v>1910</v>
      </c>
      <c r="C443" s="59" t="s">
        <v>1885</v>
      </c>
      <c r="D443" s="58" t="s">
        <v>1915</v>
      </c>
      <c r="E443" s="59" t="s">
        <v>1941</v>
      </c>
      <c r="F443" s="60" t="s">
        <v>1942</v>
      </c>
      <c r="G443" s="60" t="s">
        <v>387</v>
      </c>
      <c r="H443" s="61" t="s">
        <v>1938</v>
      </c>
      <c r="I443" s="62" t="s">
        <v>1450</v>
      </c>
      <c r="J443" s="63"/>
      <c r="K443" s="64"/>
      <c r="L443" s="65">
        <v>116</v>
      </c>
      <c r="M443" s="66">
        <v>10</v>
      </c>
      <c r="N443" s="65">
        <v>104.4</v>
      </c>
      <c r="O443" s="67">
        <v>1</v>
      </c>
      <c r="P443" s="25"/>
      <c r="Q443" s="68">
        <f t="shared" si="13"/>
        <v>0</v>
      </c>
    </row>
    <row r="444" spans="1:17" ht="12" customHeight="1" x14ac:dyDescent="0.2">
      <c r="A444" s="58" t="s">
        <v>631</v>
      </c>
      <c r="B444" s="58" t="s">
        <v>1895</v>
      </c>
      <c r="C444" s="59" t="s">
        <v>1885</v>
      </c>
      <c r="D444" s="58" t="s">
        <v>1943</v>
      </c>
      <c r="E444" s="58" t="s">
        <v>1944</v>
      </c>
      <c r="F444" s="60" t="s">
        <v>1945</v>
      </c>
      <c r="G444" s="60" t="s">
        <v>387</v>
      </c>
      <c r="H444" s="61" t="s">
        <v>1938</v>
      </c>
      <c r="I444" s="62" t="s">
        <v>1450</v>
      </c>
      <c r="J444" s="63"/>
      <c r="K444" s="64"/>
      <c r="L444" s="65">
        <v>33</v>
      </c>
      <c r="M444" s="66">
        <v>10</v>
      </c>
      <c r="N444" s="65">
        <v>29.7</v>
      </c>
      <c r="O444" s="67">
        <v>1</v>
      </c>
      <c r="P444" s="25"/>
      <c r="Q444" s="68">
        <f t="shared" si="13"/>
        <v>0</v>
      </c>
    </row>
    <row r="445" spans="1:17" ht="12" customHeight="1" x14ac:dyDescent="0.2">
      <c r="A445" s="58" t="s">
        <v>631</v>
      </c>
      <c r="B445" s="58" t="s">
        <v>1901</v>
      </c>
      <c r="C445" s="59" t="s">
        <v>1885</v>
      </c>
      <c r="D445" s="58" t="s">
        <v>1946</v>
      </c>
      <c r="E445" s="58" t="s">
        <v>1947</v>
      </c>
      <c r="F445" s="60" t="s">
        <v>1948</v>
      </c>
      <c r="G445" s="60" t="s">
        <v>387</v>
      </c>
      <c r="H445" s="61" t="s">
        <v>1938</v>
      </c>
      <c r="I445" s="62" t="s">
        <v>1450</v>
      </c>
      <c r="J445" s="63"/>
      <c r="K445" s="64"/>
      <c r="L445" s="65">
        <v>265</v>
      </c>
      <c r="M445" s="66">
        <v>10</v>
      </c>
      <c r="N445" s="65">
        <v>238.5</v>
      </c>
      <c r="O445" s="67">
        <v>1</v>
      </c>
      <c r="P445" s="25"/>
      <c r="Q445" s="68">
        <f t="shared" si="13"/>
        <v>0</v>
      </c>
    </row>
    <row r="446" spans="1:17" ht="12" customHeight="1" x14ac:dyDescent="0.2">
      <c r="A446" s="58" t="s">
        <v>631</v>
      </c>
      <c r="B446" s="58" t="s">
        <v>1901</v>
      </c>
      <c r="C446" s="59" t="s">
        <v>1885</v>
      </c>
      <c r="D446" s="58" t="s">
        <v>772</v>
      </c>
      <c r="E446" s="58" t="s">
        <v>1949</v>
      </c>
      <c r="F446" s="60" t="s">
        <v>1950</v>
      </c>
      <c r="G446" s="60" t="s">
        <v>1951</v>
      </c>
      <c r="H446" s="61" t="s">
        <v>1938</v>
      </c>
      <c r="I446" s="62" t="s">
        <v>1450</v>
      </c>
      <c r="J446" s="63"/>
      <c r="K446" s="64"/>
      <c r="L446" s="65">
        <v>67</v>
      </c>
      <c r="M446" s="66">
        <v>10</v>
      </c>
      <c r="N446" s="65">
        <v>60.3</v>
      </c>
      <c r="O446" s="67">
        <v>2</v>
      </c>
      <c r="P446" s="25"/>
      <c r="Q446" s="68">
        <f t="shared" si="13"/>
        <v>0</v>
      </c>
    </row>
    <row r="447" spans="1:17" ht="12" customHeight="1" x14ac:dyDescent="0.2">
      <c r="A447" s="58" t="s">
        <v>631</v>
      </c>
      <c r="B447" s="58" t="s">
        <v>1901</v>
      </c>
      <c r="C447" s="59" t="s">
        <v>1885</v>
      </c>
      <c r="D447" s="58" t="s">
        <v>772</v>
      </c>
      <c r="E447" s="58" t="s">
        <v>1949</v>
      </c>
      <c r="F447" s="60" t="s">
        <v>1952</v>
      </c>
      <c r="G447" s="60" t="s">
        <v>1953</v>
      </c>
      <c r="H447" s="61" t="s">
        <v>1938</v>
      </c>
      <c r="I447" s="62" t="s">
        <v>1450</v>
      </c>
      <c r="J447" s="63"/>
      <c r="K447" s="64"/>
      <c r="L447" s="65">
        <v>67</v>
      </c>
      <c r="M447" s="66">
        <v>10</v>
      </c>
      <c r="N447" s="65">
        <v>60.3</v>
      </c>
      <c r="O447" s="67">
        <v>3</v>
      </c>
      <c r="P447" s="25"/>
      <c r="Q447" s="68">
        <f t="shared" ref="Q447:Q460" si="14">P447*N447</f>
        <v>0</v>
      </c>
    </row>
    <row r="448" spans="1:17" ht="12" customHeight="1" x14ac:dyDescent="0.2">
      <c r="A448" s="58" t="s">
        <v>631</v>
      </c>
      <c r="B448" s="58" t="s">
        <v>1901</v>
      </c>
      <c r="C448" s="59" t="s">
        <v>1885</v>
      </c>
      <c r="D448" s="58" t="s">
        <v>1954</v>
      </c>
      <c r="E448" s="58" t="s">
        <v>1955</v>
      </c>
      <c r="F448" s="60" t="s">
        <v>1956</v>
      </c>
      <c r="G448" s="60" t="s">
        <v>1953</v>
      </c>
      <c r="H448" s="61" t="s">
        <v>1938</v>
      </c>
      <c r="I448" s="62" t="s">
        <v>1450</v>
      </c>
      <c r="J448" s="63"/>
      <c r="K448" s="64"/>
      <c r="L448" s="65">
        <v>84</v>
      </c>
      <c r="M448" s="66">
        <v>10</v>
      </c>
      <c r="N448" s="65">
        <v>75.599999999999994</v>
      </c>
      <c r="O448" s="67">
        <v>3</v>
      </c>
      <c r="P448" s="25"/>
      <c r="Q448" s="68">
        <f t="shared" si="14"/>
        <v>0</v>
      </c>
    </row>
    <row r="449" spans="1:17" ht="12" customHeight="1" x14ac:dyDescent="0.2">
      <c r="A449" s="58" t="s">
        <v>1006</v>
      </c>
      <c r="B449" s="58" t="s">
        <v>1647</v>
      </c>
      <c r="C449" s="59" t="s">
        <v>1885</v>
      </c>
      <c r="D449" s="58" t="s">
        <v>1957</v>
      </c>
      <c r="E449" s="59" t="s">
        <v>1958</v>
      </c>
      <c r="F449" s="60" t="s">
        <v>1959</v>
      </c>
      <c r="G449" s="60" t="s">
        <v>1960</v>
      </c>
      <c r="H449" s="61" t="s">
        <v>1655</v>
      </c>
      <c r="I449" s="62" t="s">
        <v>1450</v>
      </c>
      <c r="J449" s="63"/>
      <c r="K449" s="64"/>
      <c r="L449" s="65">
        <v>35</v>
      </c>
      <c r="M449" s="66">
        <v>40</v>
      </c>
      <c r="N449" s="65">
        <v>21</v>
      </c>
      <c r="O449" s="67">
        <v>2</v>
      </c>
      <c r="P449" s="25"/>
      <c r="Q449" s="68">
        <f t="shared" si="14"/>
        <v>0</v>
      </c>
    </row>
    <row r="450" spans="1:17" ht="12" customHeight="1" x14ac:dyDescent="0.2">
      <c r="A450" s="58" t="s">
        <v>1006</v>
      </c>
      <c r="B450" s="58" t="s">
        <v>1647</v>
      </c>
      <c r="C450" s="59" t="s">
        <v>1885</v>
      </c>
      <c r="D450" s="58" t="s">
        <v>1961</v>
      </c>
      <c r="E450" s="58" t="s">
        <v>1962</v>
      </c>
      <c r="F450" s="60" t="s">
        <v>1963</v>
      </c>
      <c r="G450" s="60" t="s">
        <v>1632</v>
      </c>
      <c r="H450" s="69" t="s">
        <v>1663</v>
      </c>
      <c r="I450" s="62" t="s">
        <v>1450</v>
      </c>
      <c r="J450" s="63"/>
      <c r="K450" s="64"/>
      <c r="L450" s="65">
        <v>42</v>
      </c>
      <c r="M450" s="66">
        <v>40</v>
      </c>
      <c r="N450" s="65">
        <v>25.2</v>
      </c>
      <c r="O450" s="67">
        <v>2</v>
      </c>
      <c r="P450" s="25"/>
      <c r="Q450" s="68">
        <f t="shared" si="14"/>
        <v>0</v>
      </c>
    </row>
    <row r="451" spans="1:17" ht="12" customHeight="1" x14ac:dyDescent="0.2">
      <c r="A451" s="58" t="s">
        <v>1006</v>
      </c>
      <c r="B451" s="58" t="s">
        <v>1647</v>
      </c>
      <c r="C451" s="59" t="s">
        <v>1885</v>
      </c>
      <c r="D451" s="58" t="s">
        <v>1957</v>
      </c>
      <c r="E451" s="59" t="s">
        <v>1964</v>
      </c>
      <c r="F451" s="60" t="s">
        <v>1965</v>
      </c>
      <c r="G451" s="60" t="s">
        <v>1966</v>
      </c>
      <c r="H451" s="61" t="s">
        <v>1905</v>
      </c>
      <c r="I451" s="62" t="s">
        <v>1450</v>
      </c>
      <c r="J451" s="63"/>
      <c r="K451" s="64"/>
      <c r="L451" s="65">
        <v>33</v>
      </c>
      <c r="M451" s="66">
        <v>40</v>
      </c>
      <c r="N451" s="65">
        <v>19.8</v>
      </c>
      <c r="O451" s="67">
        <v>3</v>
      </c>
      <c r="P451" s="25"/>
      <c r="Q451" s="68">
        <f t="shared" si="14"/>
        <v>0</v>
      </c>
    </row>
    <row r="452" spans="1:17" ht="12" customHeight="1" x14ac:dyDescent="0.2">
      <c r="A452" s="21" t="s">
        <v>1145</v>
      </c>
      <c r="B452" s="58" t="s">
        <v>1647</v>
      </c>
      <c r="C452" s="59" t="s">
        <v>1885</v>
      </c>
      <c r="D452" s="58" t="s">
        <v>1967</v>
      </c>
      <c r="E452" s="58" t="s">
        <v>1968</v>
      </c>
      <c r="F452" s="60">
        <v>2149013</v>
      </c>
      <c r="G452" s="60"/>
      <c r="H452" s="61"/>
      <c r="I452" s="62" t="s">
        <v>1450</v>
      </c>
      <c r="J452" s="63"/>
      <c r="K452" s="64"/>
      <c r="L452" s="65">
        <v>61</v>
      </c>
      <c r="M452" s="66">
        <v>40</v>
      </c>
      <c r="N452" s="65">
        <v>36.6</v>
      </c>
      <c r="O452" s="67">
        <v>1</v>
      </c>
      <c r="P452" s="25"/>
      <c r="Q452" s="68">
        <f t="shared" si="14"/>
        <v>0</v>
      </c>
    </row>
    <row r="453" spans="1:17" ht="12" customHeight="1" x14ac:dyDescent="0.2">
      <c r="A453" s="21" t="s">
        <v>1145</v>
      </c>
      <c r="B453" s="58" t="s">
        <v>1647</v>
      </c>
      <c r="C453" s="59" t="s">
        <v>1885</v>
      </c>
      <c r="D453" s="58" t="s">
        <v>1969</v>
      </c>
      <c r="E453" s="59" t="s">
        <v>1970</v>
      </c>
      <c r="F453" s="60" t="s">
        <v>1971</v>
      </c>
      <c r="G453" s="60" t="s">
        <v>437</v>
      </c>
      <c r="H453" s="61"/>
      <c r="I453" s="62" t="s">
        <v>1450</v>
      </c>
      <c r="J453" s="63"/>
      <c r="K453" s="64"/>
      <c r="L453" s="65">
        <v>61</v>
      </c>
      <c r="M453" s="66">
        <v>40</v>
      </c>
      <c r="N453" s="65">
        <v>36.6</v>
      </c>
      <c r="O453" s="67">
        <v>1</v>
      </c>
      <c r="P453" s="25"/>
      <c r="Q453" s="68">
        <f t="shared" si="14"/>
        <v>0</v>
      </c>
    </row>
    <row r="454" spans="1:17" ht="12" customHeight="1" x14ac:dyDescent="0.2">
      <c r="A454" s="58" t="s">
        <v>1006</v>
      </c>
      <c r="B454" s="58" t="s">
        <v>1647</v>
      </c>
      <c r="C454" s="59" t="s">
        <v>1885</v>
      </c>
      <c r="D454" s="58" t="s">
        <v>1972</v>
      </c>
      <c r="E454" s="58" t="s">
        <v>1973</v>
      </c>
      <c r="F454" s="60" t="s">
        <v>1974</v>
      </c>
      <c r="G454" s="60" t="s">
        <v>382</v>
      </c>
      <c r="H454" s="61" t="s">
        <v>1905</v>
      </c>
      <c r="I454" s="62" t="s">
        <v>1450</v>
      </c>
      <c r="J454" s="63"/>
      <c r="K454" s="64"/>
      <c r="L454" s="65">
        <v>55</v>
      </c>
      <c r="M454" s="66">
        <v>40</v>
      </c>
      <c r="N454" s="65">
        <v>33</v>
      </c>
      <c r="O454" s="67">
        <v>1</v>
      </c>
      <c r="P454" s="25"/>
      <c r="Q454" s="68">
        <f t="shared" si="14"/>
        <v>0</v>
      </c>
    </row>
    <row r="455" spans="1:17" ht="12" customHeight="1" x14ac:dyDescent="0.2">
      <c r="A455" s="58" t="s">
        <v>566</v>
      </c>
      <c r="B455" s="58" t="s">
        <v>1647</v>
      </c>
      <c r="C455" s="59" t="s">
        <v>1885</v>
      </c>
      <c r="D455" s="58" t="s">
        <v>1975</v>
      </c>
      <c r="E455" s="59" t="s">
        <v>1976</v>
      </c>
      <c r="F455" s="60" t="s">
        <v>1977</v>
      </c>
      <c r="G455" s="60" t="s">
        <v>1899</v>
      </c>
      <c r="H455" s="69" t="s">
        <v>1650</v>
      </c>
      <c r="I455" s="62" t="s">
        <v>1450</v>
      </c>
      <c r="J455" s="63"/>
      <c r="K455" s="64"/>
      <c r="L455" s="65">
        <v>33</v>
      </c>
      <c r="M455" s="66">
        <v>40</v>
      </c>
      <c r="N455" s="65">
        <v>19.8</v>
      </c>
      <c r="O455" s="67">
        <v>1</v>
      </c>
      <c r="P455" s="25"/>
      <c r="Q455" s="68">
        <f t="shared" si="14"/>
        <v>0</v>
      </c>
    </row>
    <row r="456" spans="1:17" ht="12" customHeight="1" x14ac:dyDescent="0.2">
      <c r="A456" s="58" t="s">
        <v>1006</v>
      </c>
      <c r="B456" s="58" t="s">
        <v>1647</v>
      </c>
      <c r="C456" s="59" t="s">
        <v>1885</v>
      </c>
      <c r="D456" s="58" t="s">
        <v>1957</v>
      </c>
      <c r="E456" s="58" t="s">
        <v>1978</v>
      </c>
      <c r="F456" s="60" t="s">
        <v>1654</v>
      </c>
      <c r="G456" s="60" t="s">
        <v>1899</v>
      </c>
      <c r="H456" s="61" t="s">
        <v>1655</v>
      </c>
      <c r="I456" s="62" t="s">
        <v>1450</v>
      </c>
      <c r="J456" s="63"/>
      <c r="K456" s="64"/>
      <c r="L456" s="65">
        <v>35</v>
      </c>
      <c r="M456" s="66">
        <v>40</v>
      </c>
      <c r="N456" s="65">
        <v>21</v>
      </c>
      <c r="O456" s="67">
        <v>2</v>
      </c>
      <c r="P456" s="25"/>
      <c r="Q456" s="68">
        <f t="shared" si="14"/>
        <v>0</v>
      </c>
    </row>
    <row r="457" spans="1:17" ht="12" customHeight="1" x14ac:dyDescent="0.2">
      <c r="A457" s="58" t="s">
        <v>1006</v>
      </c>
      <c r="B457" s="58" t="s">
        <v>1647</v>
      </c>
      <c r="C457" s="59" t="s">
        <v>1885</v>
      </c>
      <c r="D457" s="58" t="s">
        <v>1957</v>
      </c>
      <c r="E457" s="58" t="s">
        <v>1964</v>
      </c>
      <c r="F457" s="60" t="s">
        <v>1979</v>
      </c>
      <c r="G457" s="60" t="s">
        <v>1899</v>
      </c>
      <c r="H457" s="61" t="s">
        <v>1905</v>
      </c>
      <c r="I457" s="62" t="s">
        <v>1450</v>
      </c>
      <c r="J457" s="63"/>
      <c r="K457" s="64"/>
      <c r="L457" s="65">
        <v>33</v>
      </c>
      <c r="M457" s="66">
        <v>40</v>
      </c>
      <c r="N457" s="65">
        <v>19.8</v>
      </c>
      <c r="O457" s="67">
        <v>1</v>
      </c>
      <c r="P457" s="25"/>
      <c r="Q457" s="68">
        <f t="shared" si="14"/>
        <v>0</v>
      </c>
    </row>
    <row r="458" spans="1:17" ht="12" customHeight="1" x14ac:dyDescent="0.2">
      <c r="A458" s="58" t="s">
        <v>1006</v>
      </c>
      <c r="B458" s="58" t="s">
        <v>1647</v>
      </c>
      <c r="C458" s="59" t="s">
        <v>1885</v>
      </c>
      <c r="D458" s="58" t="s">
        <v>1980</v>
      </c>
      <c r="E458" s="59" t="s">
        <v>1981</v>
      </c>
      <c r="F458" s="60" t="s">
        <v>1982</v>
      </c>
      <c r="G458" s="60" t="s">
        <v>382</v>
      </c>
      <c r="H458" s="69" t="s">
        <v>1650</v>
      </c>
      <c r="I458" s="62" t="s">
        <v>1450</v>
      </c>
      <c r="J458" s="63"/>
      <c r="K458" s="64"/>
      <c r="L458" s="65">
        <v>42</v>
      </c>
      <c r="M458" s="66">
        <v>40</v>
      </c>
      <c r="N458" s="65">
        <v>25.2</v>
      </c>
      <c r="O458" s="67">
        <v>1</v>
      </c>
      <c r="P458" s="25"/>
      <c r="Q458" s="68">
        <f t="shared" si="14"/>
        <v>0</v>
      </c>
    </row>
    <row r="459" spans="1:17" ht="12" customHeight="1" x14ac:dyDescent="0.2">
      <c r="A459" s="58" t="s">
        <v>19</v>
      </c>
      <c r="B459" s="58" t="s">
        <v>1983</v>
      </c>
      <c r="C459" s="59" t="s">
        <v>1885</v>
      </c>
      <c r="D459" s="58" t="s">
        <v>363</v>
      </c>
      <c r="E459" s="59" t="s">
        <v>364</v>
      </c>
      <c r="F459" s="60"/>
      <c r="G459" s="60"/>
      <c r="H459" s="61"/>
      <c r="I459" s="62" t="s">
        <v>1450</v>
      </c>
      <c r="J459" s="63"/>
      <c r="K459" s="64"/>
      <c r="L459" s="65">
        <v>85</v>
      </c>
      <c r="M459" s="66">
        <v>20</v>
      </c>
      <c r="N459" s="65">
        <v>68</v>
      </c>
      <c r="O459" s="67">
        <v>3</v>
      </c>
      <c r="P459" s="25"/>
      <c r="Q459" s="68">
        <f t="shared" si="14"/>
        <v>0</v>
      </c>
    </row>
    <row r="460" spans="1:17" ht="12" customHeight="1" x14ac:dyDescent="0.2">
      <c r="A460" s="58" t="s">
        <v>631</v>
      </c>
      <c r="B460" s="58" t="s">
        <v>1901</v>
      </c>
      <c r="C460" s="59" t="s">
        <v>1885</v>
      </c>
      <c r="D460" s="58" t="s">
        <v>1984</v>
      </c>
      <c r="E460" s="59" t="s">
        <v>1985</v>
      </c>
      <c r="F460" s="60" t="s">
        <v>1986</v>
      </c>
      <c r="G460" s="60" t="s">
        <v>387</v>
      </c>
      <c r="H460" s="61" t="s">
        <v>1938</v>
      </c>
      <c r="I460" s="62" t="s">
        <v>1450</v>
      </c>
      <c r="J460" s="63"/>
      <c r="K460" s="64"/>
      <c r="L460" s="65">
        <v>157</v>
      </c>
      <c r="M460" s="66">
        <v>10</v>
      </c>
      <c r="N460" s="65">
        <v>141.30000000000001</v>
      </c>
      <c r="O460" s="67">
        <v>5</v>
      </c>
      <c r="P460" s="25"/>
      <c r="Q460" s="68">
        <f t="shared" si="14"/>
        <v>0</v>
      </c>
    </row>
    <row r="461" spans="1:17" ht="10.199999999999999" x14ac:dyDescent="0.2"/>
    <row r="462" spans="1:17" ht="10.199999999999999" x14ac:dyDescent="0.2"/>
    <row r="463" spans="1:17" ht="10.199999999999999" x14ac:dyDescent="0.2"/>
    <row r="464" spans="1:17" ht="10.199999999999999" x14ac:dyDescent="0.2"/>
    <row r="465" ht="10.199999999999999" x14ac:dyDescent="0.2"/>
    <row r="466" ht="10.199999999999999" x14ac:dyDescent="0.2"/>
    <row r="467" ht="10.199999999999999" x14ac:dyDescent="0.2"/>
    <row r="468" ht="10.199999999999999" x14ac:dyDescent="0.2"/>
    <row r="469" ht="10.199999999999999" x14ac:dyDescent="0.2"/>
    <row r="470" ht="10.199999999999999" x14ac:dyDescent="0.2"/>
    <row r="471" ht="10.199999999999999" x14ac:dyDescent="0.2"/>
    <row r="472" ht="10.199999999999999" x14ac:dyDescent="0.2"/>
    <row r="473" ht="10.199999999999999" x14ac:dyDescent="0.2"/>
    <row r="474" ht="10.199999999999999" x14ac:dyDescent="0.2"/>
    <row r="475" ht="10.199999999999999" x14ac:dyDescent="0.2"/>
    <row r="476" ht="10.199999999999999" x14ac:dyDescent="0.2"/>
    <row r="477" ht="10.199999999999999" x14ac:dyDescent="0.2"/>
    <row r="478" ht="10.199999999999999" x14ac:dyDescent="0.2"/>
    <row r="479" ht="10.199999999999999" x14ac:dyDescent="0.2"/>
    <row r="480" ht="10.199999999999999" x14ac:dyDescent="0.2"/>
    <row r="481" ht="10.199999999999999" x14ac:dyDescent="0.2"/>
    <row r="482" ht="10.199999999999999" x14ac:dyDescent="0.2"/>
    <row r="483" ht="10.199999999999999" x14ac:dyDescent="0.2"/>
    <row r="484" ht="10.199999999999999" x14ac:dyDescent="0.2"/>
    <row r="485" ht="10.199999999999999" x14ac:dyDescent="0.2"/>
    <row r="486" ht="10.199999999999999" x14ac:dyDescent="0.2"/>
    <row r="487" ht="10.199999999999999" x14ac:dyDescent="0.2"/>
    <row r="488" ht="10.199999999999999" x14ac:dyDescent="0.2"/>
    <row r="489" ht="10.199999999999999" x14ac:dyDescent="0.2"/>
    <row r="490" ht="10.199999999999999" x14ac:dyDescent="0.2"/>
    <row r="491" ht="10.199999999999999" x14ac:dyDescent="0.2"/>
    <row r="492" ht="10.199999999999999" x14ac:dyDescent="0.2"/>
    <row r="493" ht="10.199999999999999" x14ac:dyDescent="0.2"/>
    <row r="494" ht="10.199999999999999" x14ac:dyDescent="0.2"/>
    <row r="495" ht="10.199999999999999" x14ac:dyDescent="0.2"/>
    <row r="496" ht="10.199999999999999" x14ac:dyDescent="0.2"/>
    <row r="497" ht="10.199999999999999" x14ac:dyDescent="0.2"/>
    <row r="498" ht="10.199999999999999" x14ac:dyDescent="0.2"/>
    <row r="499" ht="10.199999999999999" x14ac:dyDescent="0.2"/>
    <row r="500" ht="10.199999999999999" x14ac:dyDescent="0.2"/>
    <row r="501" ht="10.199999999999999" x14ac:dyDescent="0.2"/>
    <row r="502" ht="10.199999999999999" x14ac:dyDescent="0.2"/>
    <row r="503" ht="10.199999999999999" x14ac:dyDescent="0.2"/>
    <row r="504" ht="10.199999999999999" x14ac:dyDescent="0.2"/>
    <row r="505" ht="10.199999999999999" x14ac:dyDescent="0.2"/>
    <row r="506" ht="10.199999999999999" x14ac:dyDescent="0.2"/>
    <row r="507" ht="10.199999999999999" x14ac:dyDescent="0.2"/>
    <row r="508" ht="10.199999999999999" x14ac:dyDescent="0.2"/>
    <row r="509" ht="10.199999999999999" x14ac:dyDescent="0.2"/>
    <row r="510" ht="10.199999999999999" x14ac:dyDescent="0.2"/>
    <row r="511" ht="10.199999999999999" x14ac:dyDescent="0.2"/>
    <row r="512" ht="10.199999999999999" x14ac:dyDescent="0.2"/>
    <row r="513" ht="10.199999999999999" x14ac:dyDescent="0.2"/>
    <row r="514" ht="10.199999999999999" x14ac:dyDescent="0.2"/>
    <row r="515" ht="10.199999999999999" x14ac:dyDescent="0.2"/>
    <row r="516" ht="10.199999999999999" x14ac:dyDescent="0.2"/>
    <row r="517" ht="10.199999999999999" x14ac:dyDescent="0.2"/>
    <row r="518" ht="10.199999999999999" x14ac:dyDescent="0.2"/>
    <row r="519" ht="10.199999999999999" x14ac:dyDescent="0.2"/>
    <row r="520" ht="10.199999999999999" x14ac:dyDescent="0.2"/>
    <row r="521" ht="10.199999999999999" x14ac:dyDescent="0.2"/>
    <row r="522" ht="10.199999999999999" x14ac:dyDescent="0.2"/>
    <row r="523" ht="10.199999999999999" x14ac:dyDescent="0.2"/>
    <row r="524" ht="10.199999999999999" x14ac:dyDescent="0.2"/>
    <row r="525" ht="10.199999999999999" x14ac:dyDescent="0.2"/>
    <row r="526" ht="10.199999999999999" x14ac:dyDescent="0.2"/>
    <row r="527" ht="10.199999999999999" x14ac:dyDescent="0.2"/>
    <row r="528" ht="10.199999999999999" x14ac:dyDescent="0.2"/>
    <row r="529" ht="10.199999999999999" x14ac:dyDescent="0.2"/>
    <row r="530" ht="10.199999999999999" x14ac:dyDescent="0.2"/>
    <row r="531" ht="10.199999999999999" x14ac:dyDescent="0.2"/>
    <row r="532" ht="10.199999999999999" x14ac:dyDescent="0.2"/>
    <row r="533" ht="10.199999999999999" x14ac:dyDescent="0.2"/>
    <row r="534" ht="10.199999999999999" x14ac:dyDescent="0.2"/>
    <row r="535" ht="10.199999999999999" x14ac:dyDescent="0.2"/>
    <row r="536" ht="10.199999999999999" x14ac:dyDescent="0.2"/>
    <row r="537" ht="10.199999999999999" x14ac:dyDescent="0.2"/>
    <row r="538" ht="10.199999999999999" x14ac:dyDescent="0.2"/>
    <row r="539" ht="10.199999999999999" x14ac:dyDescent="0.2"/>
    <row r="540" ht="10.199999999999999" x14ac:dyDescent="0.2"/>
    <row r="541" ht="10.199999999999999" x14ac:dyDescent="0.2"/>
    <row r="542" ht="10.199999999999999" x14ac:dyDescent="0.2"/>
    <row r="543" ht="10.199999999999999" x14ac:dyDescent="0.2"/>
    <row r="544" ht="10.199999999999999" x14ac:dyDescent="0.2"/>
    <row r="545" ht="10.199999999999999" x14ac:dyDescent="0.2"/>
    <row r="546" ht="10.199999999999999" x14ac:dyDescent="0.2"/>
    <row r="547" ht="10.199999999999999" x14ac:dyDescent="0.2"/>
    <row r="548" ht="10.199999999999999" x14ac:dyDescent="0.2"/>
    <row r="549" ht="10.199999999999999" x14ac:dyDescent="0.2"/>
    <row r="550" ht="10.199999999999999" x14ac:dyDescent="0.2"/>
    <row r="551" ht="10.199999999999999" x14ac:dyDescent="0.2"/>
    <row r="552" ht="10.199999999999999" x14ac:dyDescent="0.2"/>
    <row r="553" ht="10.199999999999999" x14ac:dyDescent="0.2"/>
    <row r="554" ht="10.199999999999999" x14ac:dyDescent="0.2"/>
    <row r="555" ht="10.199999999999999" x14ac:dyDescent="0.2"/>
    <row r="556" ht="10.199999999999999" x14ac:dyDescent="0.2"/>
    <row r="557" ht="10.199999999999999" x14ac:dyDescent="0.2"/>
    <row r="558" ht="10.199999999999999" x14ac:dyDescent="0.2"/>
    <row r="559" ht="10.199999999999999" x14ac:dyDescent="0.2"/>
    <row r="560" ht="10.199999999999999" x14ac:dyDescent="0.2"/>
    <row r="561" ht="10.199999999999999" x14ac:dyDescent="0.2"/>
    <row r="562" ht="10.199999999999999" x14ac:dyDescent="0.2"/>
    <row r="563" ht="10.199999999999999" x14ac:dyDescent="0.2"/>
    <row r="564" ht="10.199999999999999" x14ac:dyDescent="0.2"/>
    <row r="565" ht="10.199999999999999" x14ac:dyDescent="0.2"/>
    <row r="566" ht="10.199999999999999" x14ac:dyDescent="0.2"/>
    <row r="567" ht="10.199999999999999" x14ac:dyDescent="0.2"/>
    <row r="568" ht="10.199999999999999" x14ac:dyDescent="0.2"/>
    <row r="569" ht="10.199999999999999" x14ac:dyDescent="0.2"/>
    <row r="570" ht="10.199999999999999" x14ac:dyDescent="0.2"/>
    <row r="571" ht="10.199999999999999" x14ac:dyDescent="0.2"/>
    <row r="572" ht="10.199999999999999" x14ac:dyDescent="0.2"/>
    <row r="573" ht="10.199999999999999" x14ac:dyDescent="0.2"/>
    <row r="574" ht="10.199999999999999" x14ac:dyDescent="0.2"/>
    <row r="575" ht="10.199999999999999" x14ac:dyDescent="0.2"/>
    <row r="576" ht="10.199999999999999" x14ac:dyDescent="0.2"/>
    <row r="577" ht="10.199999999999999" x14ac:dyDescent="0.2"/>
    <row r="578" ht="10.199999999999999" x14ac:dyDescent="0.2"/>
    <row r="579" ht="10.199999999999999" x14ac:dyDescent="0.2"/>
    <row r="580" ht="10.199999999999999" x14ac:dyDescent="0.2"/>
    <row r="581" ht="10.199999999999999" x14ac:dyDescent="0.2"/>
    <row r="582" ht="10.199999999999999" x14ac:dyDescent="0.2"/>
    <row r="583" ht="10.199999999999999" x14ac:dyDescent="0.2"/>
    <row r="584" ht="10.199999999999999" x14ac:dyDescent="0.2"/>
    <row r="585" ht="10.199999999999999" x14ac:dyDescent="0.2"/>
    <row r="586" ht="10.199999999999999" x14ac:dyDescent="0.2"/>
    <row r="587" ht="10.199999999999999" x14ac:dyDescent="0.2"/>
    <row r="588" ht="10.199999999999999" x14ac:dyDescent="0.2"/>
    <row r="589" ht="10.199999999999999" x14ac:dyDescent="0.2"/>
    <row r="590" ht="10.199999999999999" x14ac:dyDescent="0.2"/>
    <row r="591" ht="10.199999999999999" x14ac:dyDescent="0.2"/>
    <row r="592" ht="10.199999999999999" x14ac:dyDescent="0.2"/>
    <row r="593" ht="10.199999999999999" x14ac:dyDescent="0.2"/>
    <row r="594" ht="10.199999999999999" x14ac:dyDescent="0.2"/>
    <row r="595" ht="10.199999999999999" x14ac:dyDescent="0.2"/>
    <row r="596" ht="10.199999999999999" x14ac:dyDescent="0.2"/>
    <row r="597" ht="10.199999999999999" x14ac:dyDescent="0.2"/>
    <row r="598" ht="10.199999999999999" x14ac:dyDescent="0.2"/>
    <row r="599" ht="10.199999999999999" x14ac:dyDescent="0.2"/>
    <row r="600" ht="10.199999999999999" x14ac:dyDescent="0.2"/>
    <row r="601" ht="10.199999999999999" x14ac:dyDescent="0.2"/>
    <row r="602" ht="10.199999999999999" x14ac:dyDescent="0.2"/>
    <row r="603" ht="10.199999999999999" x14ac:dyDescent="0.2"/>
    <row r="604" ht="10.199999999999999" x14ac:dyDescent="0.2"/>
    <row r="605" ht="10.199999999999999" x14ac:dyDescent="0.2"/>
    <row r="606" ht="10.199999999999999" x14ac:dyDescent="0.2"/>
    <row r="607" ht="10.199999999999999" x14ac:dyDescent="0.2"/>
    <row r="608" ht="10.199999999999999" x14ac:dyDescent="0.2"/>
    <row r="609" ht="10.199999999999999" x14ac:dyDescent="0.2"/>
    <row r="610" ht="10.199999999999999" x14ac:dyDescent="0.2"/>
    <row r="611" ht="10.199999999999999" x14ac:dyDescent="0.2"/>
    <row r="612" ht="10.199999999999999" x14ac:dyDescent="0.2"/>
    <row r="613" ht="10.199999999999999" x14ac:dyDescent="0.2"/>
    <row r="614" ht="10.199999999999999" x14ac:dyDescent="0.2"/>
    <row r="615" ht="10.199999999999999" x14ac:dyDescent="0.2"/>
    <row r="616" ht="10.199999999999999" x14ac:dyDescent="0.2"/>
    <row r="617" ht="10.199999999999999" x14ac:dyDescent="0.2"/>
    <row r="618" ht="10.199999999999999" x14ac:dyDescent="0.2"/>
    <row r="619" ht="10.199999999999999" x14ac:dyDescent="0.2"/>
    <row r="620" ht="10.199999999999999" x14ac:dyDescent="0.2"/>
    <row r="621" ht="10.199999999999999" x14ac:dyDescent="0.2"/>
    <row r="622" ht="10.199999999999999" x14ac:dyDescent="0.2"/>
    <row r="623" ht="10.199999999999999" x14ac:dyDescent="0.2"/>
    <row r="624" ht="10.199999999999999" x14ac:dyDescent="0.2"/>
    <row r="625" ht="10.199999999999999" x14ac:dyDescent="0.2"/>
    <row r="626" ht="10.199999999999999" x14ac:dyDescent="0.2"/>
    <row r="627" ht="10.199999999999999" x14ac:dyDescent="0.2"/>
    <row r="628" ht="10.199999999999999" x14ac:dyDescent="0.2"/>
    <row r="629" ht="10.199999999999999" x14ac:dyDescent="0.2"/>
    <row r="630" ht="10.199999999999999" x14ac:dyDescent="0.2"/>
    <row r="631" ht="10.199999999999999" x14ac:dyDescent="0.2"/>
    <row r="632" ht="10.199999999999999" x14ac:dyDescent="0.2"/>
    <row r="633" ht="10.199999999999999" x14ac:dyDescent="0.2"/>
    <row r="634" ht="10.199999999999999" x14ac:dyDescent="0.2"/>
    <row r="635" ht="10.199999999999999" x14ac:dyDescent="0.2"/>
    <row r="636" ht="10.199999999999999" x14ac:dyDescent="0.2"/>
    <row r="637" ht="10.199999999999999" x14ac:dyDescent="0.2"/>
    <row r="638" ht="10.199999999999999" x14ac:dyDescent="0.2"/>
    <row r="639" ht="10.199999999999999" x14ac:dyDescent="0.2"/>
    <row r="640" ht="10.199999999999999" x14ac:dyDescent="0.2"/>
    <row r="641" ht="10.199999999999999" x14ac:dyDescent="0.2"/>
    <row r="642" ht="10.199999999999999" x14ac:dyDescent="0.2"/>
    <row r="643" ht="10.199999999999999" x14ac:dyDescent="0.2"/>
    <row r="644" ht="10.199999999999999" x14ac:dyDescent="0.2"/>
    <row r="645" ht="10.199999999999999" x14ac:dyDescent="0.2"/>
    <row r="646" ht="10.199999999999999" x14ac:dyDescent="0.2"/>
    <row r="647" ht="10.199999999999999" x14ac:dyDescent="0.2"/>
    <row r="648" ht="10.199999999999999" x14ac:dyDescent="0.2"/>
    <row r="649" ht="10.199999999999999" x14ac:dyDescent="0.2"/>
    <row r="650" ht="10.199999999999999" x14ac:dyDescent="0.2"/>
    <row r="651" ht="10.199999999999999" x14ac:dyDescent="0.2"/>
    <row r="652" ht="10.199999999999999" x14ac:dyDescent="0.2"/>
    <row r="653" ht="10.199999999999999" x14ac:dyDescent="0.2"/>
    <row r="654" ht="10.199999999999999" x14ac:dyDescent="0.2"/>
    <row r="655" ht="10.199999999999999" x14ac:dyDescent="0.2"/>
    <row r="656" ht="10.199999999999999" x14ac:dyDescent="0.2"/>
    <row r="657" ht="10.199999999999999" x14ac:dyDescent="0.2"/>
    <row r="658" ht="10.199999999999999" x14ac:dyDescent="0.2"/>
    <row r="659" ht="10.199999999999999" x14ac:dyDescent="0.2"/>
    <row r="660" ht="10.199999999999999" x14ac:dyDescent="0.2"/>
    <row r="661" ht="10.199999999999999" x14ac:dyDescent="0.2"/>
    <row r="662" ht="10.199999999999999" x14ac:dyDescent="0.2"/>
    <row r="663" ht="10.199999999999999" x14ac:dyDescent="0.2"/>
    <row r="664" ht="10.199999999999999" x14ac:dyDescent="0.2"/>
    <row r="665" ht="10.199999999999999" x14ac:dyDescent="0.2"/>
    <row r="666" ht="10.199999999999999" x14ac:dyDescent="0.2"/>
    <row r="667" ht="10.199999999999999" x14ac:dyDescent="0.2"/>
    <row r="668" ht="10.199999999999999" x14ac:dyDescent="0.2"/>
    <row r="669" ht="10.199999999999999" x14ac:dyDescent="0.2"/>
    <row r="670" ht="10.199999999999999" x14ac:dyDescent="0.2"/>
    <row r="671" ht="10.199999999999999" x14ac:dyDescent="0.2"/>
    <row r="672" ht="10.199999999999999" x14ac:dyDescent="0.2"/>
    <row r="673" ht="10.199999999999999" x14ac:dyDescent="0.2"/>
    <row r="674" ht="10.199999999999999" x14ac:dyDescent="0.2"/>
    <row r="675" ht="10.199999999999999" x14ac:dyDescent="0.2"/>
    <row r="676" ht="10.199999999999999" x14ac:dyDescent="0.2"/>
    <row r="677" ht="10.199999999999999" x14ac:dyDescent="0.2"/>
    <row r="678" ht="10.199999999999999" x14ac:dyDescent="0.2"/>
    <row r="679" ht="10.199999999999999" x14ac:dyDescent="0.2"/>
    <row r="680" ht="10.199999999999999" x14ac:dyDescent="0.2"/>
    <row r="681" ht="10.199999999999999" x14ac:dyDescent="0.2"/>
    <row r="682" ht="10.199999999999999" x14ac:dyDescent="0.2"/>
    <row r="683" ht="10.199999999999999" x14ac:dyDescent="0.2"/>
    <row r="684" ht="10.199999999999999" x14ac:dyDescent="0.2"/>
    <row r="685" ht="10.199999999999999" x14ac:dyDescent="0.2"/>
    <row r="686" ht="10.199999999999999" x14ac:dyDescent="0.2"/>
    <row r="687" ht="10.199999999999999" x14ac:dyDescent="0.2"/>
    <row r="688" ht="10.199999999999999" x14ac:dyDescent="0.2"/>
    <row r="689" ht="10.199999999999999" x14ac:dyDescent="0.2"/>
    <row r="690" ht="10.199999999999999" x14ac:dyDescent="0.2"/>
    <row r="691" ht="10.199999999999999" x14ac:dyDescent="0.2"/>
    <row r="692" ht="10.199999999999999" x14ac:dyDescent="0.2"/>
    <row r="693" ht="10.199999999999999" x14ac:dyDescent="0.2"/>
    <row r="694" ht="10.199999999999999" x14ac:dyDescent="0.2"/>
    <row r="695" ht="10.199999999999999" x14ac:dyDescent="0.2"/>
    <row r="696" ht="10.199999999999999" x14ac:dyDescent="0.2"/>
    <row r="697" ht="10.199999999999999" x14ac:dyDescent="0.2"/>
    <row r="698" ht="10.199999999999999" x14ac:dyDescent="0.2"/>
    <row r="699" ht="10.199999999999999" x14ac:dyDescent="0.2"/>
    <row r="700" ht="10.199999999999999" x14ac:dyDescent="0.2"/>
    <row r="701" ht="10.199999999999999" x14ac:dyDescent="0.2"/>
    <row r="702" ht="10.199999999999999" x14ac:dyDescent="0.2"/>
    <row r="703" ht="10.199999999999999" x14ac:dyDescent="0.2"/>
    <row r="704" ht="10.199999999999999" x14ac:dyDescent="0.2"/>
    <row r="705" ht="10.199999999999999" x14ac:dyDescent="0.2"/>
    <row r="706" ht="10.199999999999999" x14ac:dyDescent="0.2"/>
    <row r="707" ht="10.199999999999999" x14ac:dyDescent="0.2"/>
    <row r="708" ht="10.199999999999999" x14ac:dyDescent="0.2"/>
    <row r="709" ht="10.199999999999999" x14ac:dyDescent="0.2"/>
    <row r="710" ht="10.199999999999999" x14ac:dyDescent="0.2"/>
    <row r="711" ht="10.199999999999999" x14ac:dyDescent="0.2"/>
    <row r="712" ht="10.199999999999999" x14ac:dyDescent="0.2"/>
    <row r="713" ht="10.199999999999999" x14ac:dyDescent="0.2"/>
    <row r="714" ht="10.199999999999999" x14ac:dyDescent="0.2"/>
    <row r="715" ht="10.199999999999999" x14ac:dyDescent="0.2"/>
    <row r="716" ht="10.199999999999999" x14ac:dyDescent="0.2"/>
    <row r="717" ht="10.199999999999999" x14ac:dyDescent="0.2"/>
    <row r="718" ht="10.199999999999999" x14ac:dyDescent="0.2"/>
    <row r="719" ht="10.199999999999999" x14ac:dyDescent="0.2"/>
    <row r="720" ht="10.199999999999999" x14ac:dyDescent="0.2"/>
    <row r="721" ht="10.199999999999999" x14ac:dyDescent="0.2"/>
    <row r="722" ht="10.199999999999999" x14ac:dyDescent="0.2"/>
    <row r="723" ht="10.199999999999999" x14ac:dyDescent="0.2"/>
    <row r="724" ht="10.199999999999999" x14ac:dyDescent="0.2"/>
    <row r="725" ht="10.199999999999999" x14ac:dyDescent="0.2"/>
    <row r="726" ht="10.199999999999999" x14ac:dyDescent="0.2"/>
    <row r="727" ht="10.199999999999999" x14ac:dyDescent="0.2"/>
    <row r="728" ht="10.199999999999999" x14ac:dyDescent="0.2"/>
    <row r="729" ht="10.199999999999999" x14ac:dyDescent="0.2"/>
    <row r="730" ht="10.199999999999999" x14ac:dyDescent="0.2"/>
    <row r="731" ht="10.199999999999999" x14ac:dyDescent="0.2"/>
    <row r="732" ht="10.199999999999999" x14ac:dyDescent="0.2"/>
    <row r="733" ht="10.199999999999999" x14ac:dyDescent="0.2"/>
    <row r="734" ht="10.199999999999999" x14ac:dyDescent="0.2"/>
    <row r="735" ht="10.199999999999999" x14ac:dyDescent="0.2"/>
    <row r="736" ht="10.199999999999999" x14ac:dyDescent="0.2"/>
    <row r="737" ht="10.199999999999999" x14ac:dyDescent="0.2"/>
    <row r="738" ht="10.199999999999999" x14ac:dyDescent="0.2"/>
    <row r="739" ht="10.199999999999999" x14ac:dyDescent="0.2"/>
    <row r="740" ht="10.199999999999999" x14ac:dyDescent="0.2"/>
    <row r="741" ht="10.199999999999999" x14ac:dyDescent="0.2"/>
    <row r="742" ht="10.199999999999999" x14ac:dyDescent="0.2"/>
    <row r="743" ht="10.199999999999999" x14ac:dyDescent="0.2"/>
    <row r="744" ht="10.199999999999999" x14ac:dyDescent="0.2"/>
    <row r="745" ht="10.199999999999999" x14ac:dyDescent="0.2"/>
    <row r="746" ht="10.199999999999999" x14ac:dyDescent="0.2"/>
    <row r="747" ht="10.199999999999999" x14ac:dyDescent="0.2"/>
    <row r="748" ht="10.199999999999999" x14ac:dyDescent="0.2"/>
    <row r="749" ht="10.199999999999999" x14ac:dyDescent="0.2"/>
    <row r="750" ht="10.199999999999999" x14ac:dyDescent="0.2"/>
    <row r="751" ht="10.199999999999999" x14ac:dyDescent="0.2"/>
    <row r="752" ht="10.199999999999999" x14ac:dyDescent="0.2"/>
    <row r="753" ht="10.199999999999999" x14ac:dyDescent="0.2"/>
    <row r="754" ht="10.199999999999999" x14ac:dyDescent="0.2"/>
    <row r="755" ht="10.199999999999999" x14ac:dyDescent="0.2"/>
    <row r="756" ht="10.199999999999999" x14ac:dyDescent="0.2"/>
    <row r="757" ht="10.199999999999999" x14ac:dyDescent="0.2"/>
    <row r="758" ht="10.199999999999999" x14ac:dyDescent="0.2"/>
    <row r="759" ht="10.199999999999999" x14ac:dyDescent="0.2"/>
    <row r="760" ht="10.199999999999999" x14ac:dyDescent="0.2"/>
    <row r="761" ht="10.199999999999999" x14ac:dyDescent="0.2"/>
    <row r="762" ht="10.199999999999999" x14ac:dyDescent="0.2"/>
    <row r="763" ht="10.199999999999999" x14ac:dyDescent="0.2"/>
    <row r="764" ht="10.199999999999999" x14ac:dyDescent="0.2"/>
    <row r="765" ht="10.199999999999999" x14ac:dyDescent="0.2"/>
    <row r="766" ht="10.199999999999999" x14ac:dyDescent="0.2"/>
    <row r="767" ht="10.199999999999999" x14ac:dyDescent="0.2"/>
    <row r="768" ht="10.199999999999999" x14ac:dyDescent="0.2"/>
    <row r="769" ht="10.199999999999999" x14ac:dyDescent="0.2"/>
    <row r="770" ht="10.199999999999999" x14ac:dyDescent="0.2"/>
    <row r="771" ht="10.199999999999999" x14ac:dyDescent="0.2"/>
    <row r="772" ht="10.199999999999999" x14ac:dyDescent="0.2"/>
    <row r="773" ht="10.199999999999999" x14ac:dyDescent="0.2"/>
    <row r="774" ht="10.199999999999999" x14ac:dyDescent="0.2"/>
    <row r="775" ht="10.199999999999999" x14ac:dyDescent="0.2"/>
    <row r="776" ht="10.199999999999999" x14ac:dyDescent="0.2"/>
    <row r="777" ht="10.199999999999999" x14ac:dyDescent="0.2"/>
    <row r="778" ht="10.199999999999999" x14ac:dyDescent="0.2"/>
    <row r="779" ht="10.199999999999999" x14ac:dyDescent="0.2"/>
    <row r="780" ht="10.199999999999999" x14ac:dyDescent="0.2"/>
    <row r="781" ht="10.199999999999999" x14ac:dyDescent="0.2"/>
    <row r="782" ht="10.199999999999999" x14ac:dyDescent="0.2"/>
    <row r="783" ht="10.199999999999999" x14ac:dyDescent="0.2"/>
    <row r="784" ht="10.199999999999999" x14ac:dyDescent="0.2"/>
    <row r="785" ht="10.199999999999999" x14ac:dyDescent="0.2"/>
    <row r="786" ht="10.199999999999999" x14ac:dyDescent="0.2"/>
    <row r="787" ht="10.199999999999999" x14ac:dyDescent="0.2"/>
    <row r="788" ht="10.199999999999999" x14ac:dyDescent="0.2"/>
    <row r="789" ht="10.199999999999999" x14ac:dyDescent="0.2"/>
    <row r="790" ht="10.199999999999999" x14ac:dyDescent="0.2"/>
    <row r="791" ht="10.199999999999999" x14ac:dyDescent="0.2"/>
    <row r="792" ht="10.199999999999999" x14ac:dyDescent="0.2"/>
    <row r="793" ht="10.199999999999999" x14ac:dyDescent="0.2"/>
    <row r="794" ht="10.199999999999999" x14ac:dyDescent="0.2"/>
    <row r="795" ht="10.199999999999999" x14ac:dyDescent="0.2"/>
    <row r="796" ht="10.199999999999999" x14ac:dyDescent="0.2"/>
    <row r="797" ht="10.199999999999999" x14ac:dyDescent="0.2"/>
    <row r="798" ht="10.199999999999999" x14ac:dyDescent="0.2"/>
    <row r="799" ht="10.199999999999999" x14ac:dyDescent="0.2"/>
    <row r="800" ht="10.199999999999999" x14ac:dyDescent="0.2"/>
    <row r="801" ht="10.199999999999999" x14ac:dyDescent="0.2"/>
    <row r="802" ht="10.199999999999999" x14ac:dyDescent="0.2"/>
    <row r="803" ht="10.199999999999999" x14ac:dyDescent="0.2"/>
    <row r="804" ht="10.199999999999999" x14ac:dyDescent="0.2"/>
    <row r="805" ht="10.199999999999999" x14ac:dyDescent="0.2"/>
    <row r="806" ht="10.199999999999999" x14ac:dyDescent="0.2"/>
    <row r="807" ht="10.199999999999999" x14ac:dyDescent="0.2"/>
    <row r="808" ht="10.199999999999999" x14ac:dyDescent="0.2"/>
    <row r="809" ht="10.199999999999999" x14ac:dyDescent="0.2"/>
    <row r="810" ht="10.199999999999999" x14ac:dyDescent="0.2"/>
    <row r="811" ht="10.199999999999999" x14ac:dyDescent="0.2"/>
    <row r="812" ht="10.199999999999999" x14ac:dyDescent="0.2"/>
    <row r="813" ht="10.199999999999999" x14ac:dyDescent="0.2"/>
    <row r="814" ht="10.199999999999999" x14ac:dyDescent="0.2"/>
    <row r="815" ht="10.199999999999999" x14ac:dyDescent="0.2"/>
    <row r="816" ht="10.199999999999999" x14ac:dyDescent="0.2"/>
    <row r="817" ht="10.199999999999999" x14ac:dyDescent="0.2"/>
    <row r="818" ht="10.199999999999999" x14ac:dyDescent="0.2"/>
    <row r="819" ht="10.199999999999999" x14ac:dyDescent="0.2"/>
    <row r="820" ht="10.199999999999999" x14ac:dyDescent="0.2"/>
    <row r="821" ht="10.199999999999999" x14ac:dyDescent="0.2"/>
    <row r="822" ht="10.199999999999999" x14ac:dyDescent="0.2"/>
    <row r="823" ht="10.199999999999999" x14ac:dyDescent="0.2"/>
    <row r="824" ht="10.199999999999999" x14ac:dyDescent="0.2"/>
    <row r="825" ht="10.199999999999999" x14ac:dyDescent="0.2"/>
    <row r="826" ht="10.199999999999999" x14ac:dyDescent="0.2"/>
    <row r="827" ht="10.199999999999999" x14ac:dyDescent="0.2"/>
    <row r="828" ht="10.199999999999999" x14ac:dyDescent="0.2"/>
    <row r="829" ht="10.199999999999999" x14ac:dyDescent="0.2"/>
    <row r="830" ht="10.199999999999999" x14ac:dyDescent="0.2"/>
    <row r="831" ht="10.199999999999999" x14ac:dyDescent="0.2"/>
    <row r="832" ht="10.199999999999999" x14ac:dyDescent="0.2"/>
    <row r="833" ht="10.199999999999999" x14ac:dyDescent="0.2"/>
    <row r="834" ht="10.199999999999999" x14ac:dyDescent="0.2"/>
    <row r="835" ht="10.199999999999999" x14ac:dyDescent="0.2"/>
    <row r="836" ht="10.199999999999999" x14ac:dyDescent="0.2"/>
    <row r="837" ht="10.199999999999999" x14ac:dyDescent="0.2"/>
    <row r="838" ht="10.199999999999999" x14ac:dyDescent="0.2"/>
    <row r="839" ht="10.199999999999999" x14ac:dyDescent="0.2"/>
    <row r="840" ht="10.199999999999999" x14ac:dyDescent="0.2"/>
    <row r="841" ht="10.199999999999999" x14ac:dyDescent="0.2"/>
    <row r="842" ht="10.199999999999999" x14ac:dyDescent="0.2"/>
    <row r="843" ht="10.199999999999999" x14ac:dyDescent="0.2"/>
    <row r="844" ht="10.199999999999999" x14ac:dyDescent="0.2"/>
    <row r="845" ht="10.199999999999999" x14ac:dyDescent="0.2"/>
    <row r="846" ht="10.199999999999999" x14ac:dyDescent="0.2"/>
    <row r="847" ht="10.199999999999999" x14ac:dyDescent="0.2"/>
    <row r="848" ht="10.199999999999999" x14ac:dyDescent="0.2"/>
    <row r="849" ht="10.199999999999999" x14ac:dyDescent="0.2"/>
    <row r="850" ht="10.199999999999999" x14ac:dyDescent="0.2"/>
    <row r="851" ht="10.199999999999999" x14ac:dyDescent="0.2"/>
    <row r="852" ht="10.199999999999999" x14ac:dyDescent="0.2"/>
    <row r="853" ht="10.199999999999999" x14ac:dyDescent="0.2"/>
    <row r="854" ht="10.199999999999999" x14ac:dyDescent="0.2"/>
    <row r="855" ht="10.199999999999999" x14ac:dyDescent="0.2"/>
    <row r="856" ht="10.199999999999999" x14ac:dyDescent="0.2"/>
    <row r="857" ht="10.199999999999999" x14ac:dyDescent="0.2"/>
    <row r="858" ht="10.199999999999999" x14ac:dyDescent="0.2"/>
    <row r="859" ht="10.199999999999999" x14ac:dyDescent="0.2"/>
    <row r="860" ht="10.199999999999999" x14ac:dyDescent="0.2"/>
    <row r="861" ht="10.199999999999999" x14ac:dyDescent="0.2"/>
    <row r="862" ht="10.199999999999999" x14ac:dyDescent="0.2"/>
    <row r="863" ht="10.199999999999999" x14ac:dyDescent="0.2"/>
    <row r="864" ht="10.199999999999999" x14ac:dyDescent="0.2"/>
    <row r="865" ht="10.199999999999999" x14ac:dyDescent="0.2"/>
    <row r="866" ht="10.199999999999999" x14ac:dyDescent="0.2"/>
    <row r="867" ht="10.199999999999999" x14ac:dyDescent="0.2"/>
    <row r="868" ht="10.199999999999999" x14ac:dyDescent="0.2"/>
    <row r="869" ht="10.199999999999999" x14ac:dyDescent="0.2"/>
    <row r="870" ht="10.199999999999999" x14ac:dyDescent="0.2"/>
    <row r="871" ht="10.199999999999999" x14ac:dyDescent="0.2"/>
    <row r="872" ht="10.199999999999999" x14ac:dyDescent="0.2"/>
    <row r="873" ht="10.199999999999999" x14ac:dyDescent="0.2"/>
    <row r="874" ht="10.199999999999999" x14ac:dyDescent="0.2"/>
    <row r="875" ht="10.199999999999999" x14ac:dyDescent="0.2"/>
    <row r="876" ht="10.199999999999999" x14ac:dyDescent="0.2"/>
    <row r="877" ht="10.199999999999999" x14ac:dyDescent="0.2"/>
    <row r="878" ht="10.199999999999999" x14ac:dyDescent="0.2"/>
    <row r="879" ht="10.199999999999999" x14ac:dyDescent="0.2"/>
    <row r="880" ht="10.199999999999999" x14ac:dyDescent="0.2"/>
    <row r="881" ht="10.199999999999999" x14ac:dyDescent="0.2"/>
    <row r="882" ht="10.199999999999999" x14ac:dyDescent="0.2"/>
    <row r="883" ht="10.199999999999999" x14ac:dyDescent="0.2"/>
    <row r="884" ht="10.199999999999999" x14ac:dyDescent="0.2"/>
    <row r="885" ht="10.199999999999999" x14ac:dyDescent="0.2"/>
    <row r="886" ht="10.199999999999999" x14ac:dyDescent="0.2"/>
    <row r="887" ht="10.199999999999999" x14ac:dyDescent="0.2"/>
    <row r="888" ht="10.199999999999999" x14ac:dyDescent="0.2"/>
    <row r="889" ht="10.199999999999999" x14ac:dyDescent="0.2"/>
    <row r="890" ht="10.199999999999999" x14ac:dyDescent="0.2"/>
    <row r="891" ht="10.199999999999999" x14ac:dyDescent="0.2"/>
    <row r="892" ht="10.199999999999999" x14ac:dyDescent="0.2"/>
  </sheetData>
  <protectedRanges>
    <protectedRange sqref="P1:Q1" name="Диапазон2_1_1_1"/>
    <protectedRange sqref="A285:J460" name="Диапазон1_2_1"/>
    <protectedRange sqref="O285:O460 Q285:Q460" name="Диапазон2_3_1"/>
    <protectedRange algorithmName="SHA-512" hashValue="WF1mnZSC5aw3od7qDPQXUwMknB71oXV/RQ9WG+mam/9jvJBnndyLOqbzFBoQ7FY6Tcl3YABvQqy+DPVD//EbVQ==" saltValue="6gb1p6vcl1A9lTEdqomhtg==" spinCount="100000" sqref="K285:N460" name="Диапазон3_2_1"/>
  </protectedRanges>
  <autoFilter ref="A2:S284" xr:uid="{00000000-0001-0000-0000-000000000000}"/>
  <hyperlinks>
    <hyperlink ref="I3" r:id="rId1" xr:uid="{611A3C05-1E96-4C0B-88FD-5AB3AC35C351}"/>
    <hyperlink ref="I4" r:id="rId2" xr:uid="{1562E648-D853-4D9D-AFA7-537013CD7F8E}"/>
    <hyperlink ref="I5" r:id="rId3" xr:uid="{9C6D684F-A57C-4DD6-954E-411EA413D9C5}"/>
    <hyperlink ref="I6" r:id="rId4" xr:uid="{FDDA3E64-84F4-4422-89F0-878B3DBCC96E}"/>
    <hyperlink ref="I7" r:id="rId5" xr:uid="{DB9F7242-1B8D-40CF-A4E9-09A70C1F3C89}"/>
    <hyperlink ref="I8" r:id="rId6" xr:uid="{9ABFB236-7222-46EA-8FB5-4F7C85844DFD}"/>
    <hyperlink ref="I9" r:id="rId7" xr:uid="{2A36497B-56FA-4851-B653-7EFE647839A9}"/>
    <hyperlink ref="I10" r:id="rId8" xr:uid="{BA437ADF-75E8-49FC-AF52-017497E2ED5C}"/>
    <hyperlink ref="I11" r:id="rId9" xr:uid="{69321CDA-0FDA-4E18-8304-2E888CCF9269}"/>
    <hyperlink ref="I12" r:id="rId10" xr:uid="{E5B9B806-2BDB-4F87-9416-9D47C3925E43}"/>
    <hyperlink ref="I13" r:id="rId11" xr:uid="{CD0D6498-9E1E-4B9D-9348-4EB4B44049A6}"/>
    <hyperlink ref="I14" r:id="rId12" xr:uid="{DDB78561-55AA-403C-8D98-E31E7978A40A}"/>
    <hyperlink ref="I15" r:id="rId13" xr:uid="{1E2D3FB9-2FBC-4459-A09E-0965F38D4895}"/>
    <hyperlink ref="I16" r:id="rId14" xr:uid="{D9DCA468-F544-43A7-A7A7-FCBC60C6C18B}"/>
    <hyperlink ref="I17" r:id="rId15" xr:uid="{EF512199-A1A8-42F6-88CE-2623CF44E4DB}"/>
    <hyperlink ref="I18" r:id="rId16" xr:uid="{0D753965-80F6-4E25-8CA0-D2FFB0D913A4}"/>
    <hyperlink ref="I19" r:id="rId17" xr:uid="{A3A456FB-2CCC-4E9E-AF2A-998124544231}"/>
    <hyperlink ref="I20" r:id="rId18" xr:uid="{CD26EFB9-C36D-4DEB-9307-CEB7D2D7516C}"/>
    <hyperlink ref="I21" r:id="rId19" xr:uid="{D89A7B0F-FF34-4F7C-B278-0BEBFA139EAF}"/>
    <hyperlink ref="I22" r:id="rId20" xr:uid="{F6A0372C-9C1F-421B-A471-6F43AF0276AE}"/>
    <hyperlink ref="I23" r:id="rId21" xr:uid="{4FB6FA7C-5E95-43A5-9D35-F4061A92B95F}"/>
    <hyperlink ref="I24" r:id="rId22" xr:uid="{BFF840BA-DC94-4831-9001-1AB1ECFFC405}"/>
    <hyperlink ref="I25" r:id="rId23" xr:uid="{0B3CB920-E4F1-4462-A142-10E025392E42}"/>
    <hyperlink ref="I26" r:id="rId24" xr:uid="{614778D9-B1E9-439A-905E-99810455B26A}"/>
    <hyperlink ref="I27" r:id="rId25" xr:uid="{24A06FE0-C544-4C45-9634-7325489DA7D7}"/>
    <hyperlink ref="I28" r:id="rId26" xr:uid="{2D1421B0-D404-4917-8B56-14A382A6F95C}"/>
    <hyperlink ref="I29" r:id="rId27" xr:uid="{CBA26DEC-582A-44C2-9574-4F8EB212BC25}"/>
    <hyperlink ref="I30" r:id="rId28" xr:uid="{72AA17FA-F83D-4A84-AC90-1BB248935785}"/>
    <hyperlink ref="I31" r:id="rId29" xr:uid="{41556445-1E2E-49BD-8682-C63A208DCD9C}"/>
    <hyperlink ref="I32" r:id="rId30" xr:uid="{CE7A7E8D-140F-4905-BA86-126F41408273}"/>
    <hyperlink ref="I33" r:id="rId31" xr:uid="{BF24E129-D376-476F-AD89-976CEA541C9F}"/>
    <hyperlink ref="I34" r:id="rId32" xr:uid="{0FDDE692-BB47-423A-BFD9-C219B845C1B4}"/>
    <hyperlink ref="I35" r:id="rId33" xr:uid="{D565E45B-3100-46ED-9EEC-859F26A4E96D}"/>
    <hyperlink ref="I36" r:id="rId34" xr:uid="{C07BC837-BB23-4DE0-8634-CDD00085DE5D}"/>
    <hyperlink ref="I37" r:id="rId35" xr:uid="{ED636ECE-F590-4655-8C13-7A51BDB145CE}"/>
    <hyperlink ref="I38" r:id="rId36" xr:uid="{60BF309C-E9E2-46C1-A43E-8FFAD5BE1FC4}"/>
    <hyperlink ref="I39" r:id="rId37" xr:uid="{5E3A9E8E-650A-4833-B534-ACE751C706EA}"/>
    <hyperlink ref="I40" r:id="rId38" xr:uid="{B1841BAE-4A49-4997-B42F-3028926D0586}"/>
    <hyperlink ref="I41" r:id="rId39" xr:uid="{726334F6-A2E2-4172-8A80-1CCE40D8046B}"/>
    <hyperlink ref="I42" r:id="rId40" xr:uid="{C72D6F5F-1138-424A-B0FF-C0A7DF032E3E}"/>
    <hyperlink ref="I43" r:id="rId41" xr:uid="{BA9E0E16-FE94-410F-9666-333B4F7A1D6C}"/>
    <hyperlink ref="I44" r:id="rId42" xr:uid="{02DF2075-FCD6-4513-8E2D-D15BC8037531}"/>
    <hyperlink ref="I45" r:id="rId43" xr:uid="{6E574A07-52A7-4530-A63C-774320387D64}"/>
    <hyperlink ref="I46" r:id="rId44" xr:uid="{6D50910A-0E6D-4B77-AF13-A59E89EB926B}"/>
    <hyperlink ref="I47" r:id="rId45" xr:uid="{A981F1CB-2F5A-403B-8C72-DA2CCB57FA30}"/>
    <hyperlink ref="I48" r:id="rId46" xr:uid="{9F89D29F-B33A-4353-A729-333C526308CD}"/>
    <hyperlink ref="I49" r:id="rId47" xr:uid="{24929EFD-E522-489B-B329-EF12AF86C091}"/>
    <hyperlink ref="I50" r:id="rId48" xr:uid="{0740226E-7824-424C-AA87-FCA69E64F1E8}"/>
    <hyperlink ref="I51" r:id="rId49" xr:uid="{9D6FB9DF-EC27-4565-AF64-4A06839CF91C}"/>
    <hyperlink ref="I52" r:id="rId50" xr:uid="{BF4FB349-32B1-4AA3-9518-741DDC983755}"/>
    <hyperlink ref="I53" r:id="rId51" xr:uid="{C3157197-236B-4936-8B9C-B671E0FE4348}"/>
    <hyperlink ref="I54" r:id="rId52" xr:uid="{ED82D8C3-92A4-4C5D-88FF-2A75063C42CA}"/>
    <hyperlink ref="I55" r:id="rId53" xr:uid="{BDF288F9-A92A-4067-8B48-970DB7D8B9E4}"/>
    <hyperlink ref="I56" r:id="rId54" xr:uid="{838F8521-8AB9-4CC9-A35E-123665714193}"/>
    <hyperlink ref="I57" r:id="rId55" xr:uid="{D47F7F9B-3755-40DE-92E0-4E1907A0E012}"/>
    <hyperlink ref="I58" r:id="rId56" xr:uid="{DD980D82-6050-43B8-8242-6151D33AA509}"/>
    <hyperlink ref="I59" r:id="rId57" xr:uid="{C52F228C-F5FB-49AA-BA31-E3797255BB1D}"/>
    <hyperlink ref="I60" r:id="rId58" xr:uid="{F044F36A-2298-475B-97ED-44A92F9A527A}"/>
    <hyperlink ref="I61" r:id="rId59" xr:uid="{B884146C-5D34-4AED-9031-636A89129763}"/>
    <hyperlink ref="I62" r:id="rId60" xr:uid="{A0807704-08D2-4D57-909E-34130682A1BF}"/>
    <hyperlink ref="I63" r:id="rId61" xr:uid="{BB192169-74ED-4413-AF08-FB4260C3DC88}"/>
    <hyperlink ref="I64" r:id="rId62" xr:uid="{EDA7BFF4-DD07-4EF8-B979-4C1F6637D61B}"/>
    <hyperlink ref="I65" r:id="rId63" xr:uid="{68A0880C-E34E-4B85-9DC0-585C5F4BEB4B}"/>
    <hyperlink ref="I66" r:id="rId64" xr:uid="{BC285DB3-956B-49DA-91D6-AE10F45E2D88}"/>
    <hyperlink ref="I67" r:id="rId65" xr:uid="{63DBD961-24A2-4CC7-97F7-08D9F1DC0220}"/>
    <hyperlink ref="I68" r:id="rId66" xr:uid="{8855E448-30BC-4CAC-8AE0-48C71D14C9D3}"/>
    <hyperlink ref="I69" r:id="rId67" xr:uid="{B5AFD992-989C-4196-858D-DF0F488CB44D}"/>
    <hyperlink ref="I70" r:id="rId68" xr:uid="{BCEAD02C-EE69-406E-9584-56766DE9AA76}"/>
    <hyperlink ref="I71" r:id="rId69" xr:uid="{6FD927BE-89B8-4D69-942E-374328768BE6}"/>
    <hyperlink ref="I72" r:id="rId70" xr:uid="{99CF1374-03B5-4F6C-A529-7325C7922417}"/>
    <hyperlink ref="I73" r:id="rId71" xr:uid="{4775EF8C-C77A-4CC7-91C3-3759C75BA508}"/>
    <hyperlink ref="I74" r:id="rId72" xr:uid="{E2814302-C06A-46A2-9FFE-77BB63715905}"/>
    <hyperlink ref="I75" r:id="rId73" xr:uid="{A3547C10-ECE0-46F6-9D62-17ABB4D14D33}"/>
    <hyperlink ref="I76" r:id="rId74" xr:uid="{D99DF4F8-1A8F-478E-B6C6-91FE5F03914E}"/>
    <hyperlink ref="I77" r:id="rId75" xr:uid="{31BB7A56-9BBE-4217-8C38-9C787E4A3EB8}"/>
    <hyperlink ref="I78" r:id="rId76" xr:uid="{8A9162D0-3162-44D9-BD9A-48DBC0608CF8}"/>
    <hyperlink ref="I79" r:id="rId77" xr:uid="{18872293-C392-470A-A716-8B70E66B3CDE}"/>
    <hyperlink ref="I80" r:id="rId78" xr:uid="{278DA1D7-BF67-4430-83AE-446FB91DE046}"/>
    <hyperlink ref="I81" r:id="rId79" xr:uid="{F2FE4F9C-AAD3-4CC6-98C6-BED4AC0C08F1}"/>
    <hyperlink ref="I82" r:id="rId80" xr:uid="{7C85135F-CE82-48D7-9FA2-058C88C1F262}"/>
    <hyperlink ref="I83" r:id="rId81" xr:uid="{76FEA52A-655F-4A55-BF2D-6055C0EE7082}"/>
    <hyperlink ref="I84" r:id="rId82" xr:uid="{41CD2689-AE48-499D-9E80-4B5BC3F804A6}"/>
    <hyperlink ref="I85" r:id="rId83" xr:uid="{D92F39F1-B828-4598-8CA4-85125D9C3E93}"/>
    <hyperlink ref="I86" r:id="rId84" xr:uid="{48BAD9C2-0D0C-4183-B692-08D6BE65C54D}"/>
    <hyperlink ref="I87" r:id="rId85" xr:uid="{ACAA4CF2-0023-4F16-9BE4-652731A27C7F}"/>
    <hyperlink ref="I88" r:id="rId86" xr:uid="{B1897E0E-3792-4A09-9DA2-60A5C0FC57B3}"/>
    <hyperlink ref="I89" r:id="rId87" xr:uid="{81E0068D-D85C-4968-9A47-CD7074F8A150}"/>
    <hyperlink ref="I90" r:id="rId88" xr:uid="{16C81A1B-C801-4CC2-B088-11D1C206B320}"/>
    <hyperlink ref="I91" r:id="rId89" xr:uid="{17F4BDB7-8EC6-4C31-A7D9-FC289D218CCE}"/>
    <hyperlink ref="I92" r:id="rId90" xr:uid="{6C171FE2-0C48-44F9-AF3F-E4C5B4E6F533}"/>
    <hyperlink ref="I93" r:id="rId91" xr:uid="{8583DC77-0510-49DE-B991-4AC469F33471}"/>
    <hyperlink ref="I94" r:id="rId92" xr:uid="{8763F951-CA57-4A74-A4EB-E1C634DD2223}"/>
    <hyperlink ref="I95" r:id="rId93" xr:uid="{A96E71DB-588A-4C4B-884B-3F57D943C62B}"/>
    <hyperlink ref="I96" r:id="rId94" xr:uid="{9D83A701-CAEF-40FE-8372-3E8B403171BA}"/>
    <hyperlink ref="I97" r:id="rId95" xr:uid="{0DCE4147-3BD7-4A0A-80B6-493CD62B9C19}"/>
    <hyperlink ref="I98" r:id="rId96" xr:uid="{CCF97F8D-E80E-4741-A337-BD8F7869A1B0}"/>
    <hyperlink ref="I99" r:id="rId97" xr:uid="{4CC21946-0697-41B4-A753-5C86249F1CC8}"/>
    <hyperlink ref="I100" r:id="rId98" xr:uid="{CE3A6463-EBE8-4EE2-88E2-1124C8DF57FE}"/>
    <hyperlink ref="I101" r:id="rId99" xr:uid="{0B532325-ABC8-4528-9192-061C4409418E}"/>
    <hyperlink ref="I102" r:id="rId100" xr:uid="{D81E80A4-A831-4321-8B66-C8BD4B592154}"/>
    <hyperlink ref="I103" r:id="rId101" xr:uid="{2EE44CE1-9C5C-4126-A09B-E83816F86EAB}"/>
    <hyperlink ref="I104" r:id="rId102" xr:uid="{409FB079-EDAE-49CC-8DD1-DCD8CDE71C55}"/>
    <hyperlink ref="I105" r:id="rId103" xr:uid="{A7AF34D1-A775-469D-B82E-42536A2B4ADB}"/>
    <hyperlink ref="I106" r:id="rId104" xr:uid="{D26D85CB-7472-4F5A-9E47-414009AAE97F}"/>
    <hyperlink ref="I107" r:id="rId105" xr:uid="{DCA137DC-680C-41F4-91DC-BC26507560FF}"/>
    <hyperlink ref="I108" r:id="rId106" xr:uid="{8BEE7E3C-A1C3-43EC-836C-B0AE88D7F117}"/>
    <hyperlink ref="I109" r:id="rId107" xr:uid="{7D89991C-1AD6-4392-92B5-EEE4E3793450}"/>
    <hyperlink ref="I110" r:id="rId108" xr:uid="{EBE70AB0-EAF5-4115-B8F7-0BD3FDE455BB}"/>
    <hyperlink ref="I111" r:id="rId109" xr:uid="{F11183AF-C92E-4991-A1B6-DB8EEA99594F}"/>
    <hyperlink ref="I112" r:id="rId110" xr:uid="{BFB6AC94-774D-4DE3-94DB-FE778202F6E5}"/>
    <hyperlink ref="I113" r:id="rId111" xr:uid="{894685FD-95A5-4455-BA9B-22E24E5C6B8F}"/>
    <hyperlink ref="I114" r:id="rId112" xr:uid="{244EF453-B237-4483-B9AF-1A855376C39F}"/>
    <hyperlink ref="I115" r:id="rId113" xr:uid="{E18DB668-8B73-44AE-91FB-2B16C351958E}"/>
    <hyperlink ref="I116" r:id="rId114" xr:uid="{5B175E03-170E-4BE2-9FEB-DB0BD96858C1}"/>
    <hyperlink ref="I117" r:id="rId115" xr:uid="{C2F93322-AC2F-4412-B25B-3D97195DFF69}"/>
    <hyperlink ref="I118" r:id="rId116" xr:uid="{B424BE72-6A46-4FE6-8D9B-2BEB7EDD76C2}"/>
    <hyperlink ref="I119" r:id="rId117" xr:uid="{6F280289-1565-4AEF-BCAC-C831FCB8024B}"/>
    <hyperlink ref="I120" r:id="rId118" xr:uid="{3D79D57B-837B-4240-9CC6-998380D664BB}"/>
    <hyperlink ref="I121" r:id="rId119" xr:uid="{BE03E545-69C7-4CFD-AC29-3BA2E8E3E2AD}"/>
    <hyperlink ref="I122" r:id="rId120" xr:uid="{AA31E235-944A-497A-B97D-5BD9E7D19E47}"/>
    <hyperlink ref="I123" r:id="rId121" xr:uid="{FEC80A63-9A6A-4A15-AED8-2B82461B23DA}"/>
    <hyperlink ref="I124" r:id="rId122" xr:uid="{3DD5F4FB-C62D-40B7-8036-F9BAEC6D8C78}"/>
    <hyperlink ref="I125" r:id="rId123" xr:uid="{7F1C8213-E996-451E-9FE1-2E8B7A5993D9}"/>
    <hyperlink ref="I126" r:id="rId124" xr:uid="{61FED9B7-EEDE-4E46-A08C-F396FC3B4312}"/>
    <hyperlink ref="I127" r:id="rId125" xr:uid="{86A0CEAD-3DDC-4F31-8178-045635A460BA}"/>
    <hyperlink ref="I128" r:id="rId126" xr:uid="{D7F6A121-036A-452D-8B74-C6E8455BA7F1}"/>
    <hyperlink ref="I129" r:id="rId127" xr:uid="{8A4F46E7-ACA1-48CA-A8E8-55A2CA1B91B8}"/>
    <hyperlink ref="I130" r:id="rId128" xr:uid="{145AC738-39CB-41B7-A8F5-A464326C1E3E}"/>
    <hyperlink ref="I131" r:id="rId129" xr:uid="{68B9E7D9-2F0F-4834-8948-F00AEEDA42CA}"/>
    <hyperlink ref="I132" r:id="rId130" xr:uid="{026AA9BD-DC84-4244-8E06-2F369BA5C549}"/>
    <hyperlink ref="I133" r:id="rId131" xr:uid="{9DBD4CBC-AF46-4783-A24B-4532F13AEF3C}"/>
    <hyperlink ref="I134" r:id="rId132" xr:uid="{A33F2172-088F-4DD0-97EF-513D37B9AAA8}"/>
    <hyperlink ref="I135" r:id="rId133" xr:uid="{36F5AA38-B184-4EED-8339-6E9FE3876FF8}"/>
    <hyperlink ref="I136" r:id="rId134" xr:uid="{20E90D32-A928-46B2-B4C8-65FB8262D5B0}"/>
    <hyperlink ref="I137" r:id="rId135" xr:uid="{1D5B8943-ACC7-4B2E-8EED-BF705A4212F4}"/>
    <hyperlink ref="I138" r:id="rId136" xr:uid="{B01A10DE-8B0B-4E8F-85CB-58ADBFC89D61}"/>
    <hyperlink ref="I139" r:id="rId137" xr:uid="{19BC0CDF-C7FA-4B75-8734-6DF4400BE7E1}"/>
    <hyperlink ref="I140" r:id="rId138" xr:uid="{1BEA894D-1788-49A6-A62F-2E0FD30ECD35}"/>
    <hyperlink ref="I141" r:id="rId139" xr:uid="{1091C559-CB46-423C-9E8A-8F02B2911ED2}"/>
    <hyperlink ref="I142" r:id="rId140" xr:uid="{7F4986A4-678B-41D6-9079-663DF34A7D05}"/>
    <hyperlink ref="I143" r:id="rId141" xr:uid="{0DC6ECD1-B940-4B42-ACD0-D8078DD059C8}"/>
    <hyperlink ref="I144" r:id="rId142" xr:uid="{0D61C2AF-B191-458C-956C-FA638EB78470}"/>
    <hyperlink ref="I145" r:id="rId143" xr:uid="{7F192BF9-7F2B-4164-A097-68F7B1BE2330}"/>
    <hyperlink ref="I146" r:id="rId144" xr:uid="{6DE6D2D1-3810-42A4-9182-8BB639AF2A62}"/>
    <hyperlink ref="I147" r:id="rId145" xr:uid="{3FB9DD6B-0BDF-4CBE-819E-8B1FD3F77EFE}"/>
    <hyperlink ref="I148" r:id="rId146" xr:uid="{D05419C9-0274-4D6E-B745-E9EE9F160439}"/>
    <hyperlink ref="I149" r:id="rId147" xr:uid="{ED24679C-6068-49DA-BF6D-3EA0BAD3E042}"/>
    <hyperlink ref="I150" r:id="rId148" xr:uid="{3C3C884D-56CC-41A9-B904-A85F7A70C07D}"/>
    <hyperlink ref="I151" r:id="rId149" xr:uid="{F9F941EA-7D44-4875-B9E2-DC003219D9D0}"/>
    <hyperlink ref="I152" r:id="rId150" xr:uid="{ACE6F2B3-08E5-4BD2-954F-65F33EA47A86}"/>
    <hyperlink ref="I153" r:id="rId151" xr:uid="{BDC04F2B-71C2-47BD-8EA9-BCDC34751E61}"/>
    <hyperlink ref="I154" r:id="rId152" xr:uid="{1769384D-2D44-4A6B-AA26-254F46B92FDC}"/>
    <hyperlink ref="I155" r:id="rId153" xr:uid="{B5764BA8-6917-4ACE-A22D-2A4F73C25B11}"/>
    <hyperlink ref="I156" r:id="rId154" xr:uid="{356489FA-EBC4-48F6-B30F-1B7A563B7C45}"/>
    <hyperlink ref="I157" r:id="rId155" xr:uid="{5841CCC5-0E3C-431D-8733-E19534F611D4}"/>
    <hyperlink ref="I158" r:id="rId156" xr:uid="{C90DDE17-F8F7-41B3-BC97-7F54BC10CA87}"/>
    <hyperlink ref="I159" r:id="rId157" xr:uid="{1B06278B-3996-4180-92E0-F7F0F48B6F75}"/>
    <hyperlink ref="I160" r:id="rId158" xr:uid="{E2AAF0BA-AA9E-4A3C-A5DD-9BED2BC429EF}"/>
    <hyperlink ref="I161" r:id="rId159" xr:uid="{83B184A8-64DE-4CCF-9E6A-9CA8C553BA0B}"/>
    <hyperlink ref="I162" r:id="rId160" xr:uid="{759FB4E0-F0F2-4430-9945-DB4D68C5FCEA}"/>
    <hyperlink ref="I163" r:id="rId161" xr:uid="{E1CEB4DE-60C9-454C-80A4-4A787AAFF8E0}"/>
    <hyperlink ref="I164" r:id="rId162" xr:uid="{B422FD2D-55BA-4E52-AE6F-4D857F358B0E}"/>
    <hyperlink ref="I165" r:id="rId163" xr:uid="{DBED15A1-0464-488E-A8F8-8F2D22DD9F9B}"/>
    <hyperlink ref="I166" r:id="rId164" xr:uid="{247C6A8D-7945-4B9C-BB6F-2C1C78585DE5}"/>
    <hyperlink ref="I167" r:id="rId165" xr:uid="{80439E87-D0F7-4C16-9C54-0FCE464B76A3}"/>
    <hyperlink ref="I168" r:id="rId166" xr:uid="{6854BDD6-7CE8-4610-9E12-948214795331}"/>
    <hyperlink ref="I169" r:id="rId167" xr:uid="{8CB20FFF-9B4E-467A-B725-B32707CF77A1}"/>
    <hyperlink ref="I170" r:id="rId168" xr:uid="{5FC8D14A-E3AF-4379-BAF7-E194FA03E52F}"/>
    <hyperlink ref="I171" r:id="rId169" xr:uid="{43ABE084-A982-4321-BA27-C17B4A527130}"/>
    <hyperlink ref="I172" r:id="rId170" xr:uid="{714D070D-B855-44CD-9670-48A8DBEC352D}"/>
    <hyperlink ref="I173" r:id="rId171" xr:uid="{011F819C-D1A3-4C6F-89F7-979B3E6677F7}"/>
    <hyperlink ref="I174" r:id="rId172" xr:uid="{694C642D-51BE-4E8C-955E-C679A1783D46}"/>
    <hyperlink ref="I175" r:id="rId173" xr:uid="{BA6C7975-ECBA-4855-BD4E-6A4A41102D39}"/>
    <hyperlink ref="I176" r:id="rId174" xr:uid="{390CBCDE-8261-4164-9E31-EB40798F981A}"/>
    <hyperlink ref="I177" r:id="rId175" xr:uid="{CA30081A-1902-4BDE-92D7-B19339231319}"/>
    <hyperlink ref="I178" r:id="rId176" xr:uid="{1923D487-8B7F-42A5-B000-60A21EA66F83}"/>
    <hyperlink ref="I179" r:id="rId177" xr:uid="{8E728ED1-4A13-4B1B-BE30-7666B1F31452}"/>
    <hyperlink ref="I180" r:id="rId178" xr:uid="{E70BBE23-5E9B-414B-A2EA-3EFC6EE714FF}"/>
    <hyperlink ref="I181" r:id="rId179" xr:uid="{BB75DCAC-03A8-464A-BCDF-005FD0595494}"/>
    <hyperlink ref="I182" r:id="rId180" xr:uid="{A6CEE7BB-A553-4284-8B39-C57094C66872}"/>
    <hyperlink ref="I183" r:id="rId181" xr:uid="{828800D2-A32F-48C5-A40E-2CDFF408E39D}"/>
    <hyperlink ref="I184" r:id="rId182" xr:uid="{81714A23-1923-4484-AD29-8C4C0117A814}"/>
    <hyperlink ref="I185" r:id="rId183" xr:uid="{84834540-63FF-40AF-9D61-0634BCE1DA49}"/>
    <hyperlink ref="I186" r:id="rId184" xr:uid="{72B851F4-18E3-47C2-9435-F56978965965}"/>
    <hyperlink ref="I187" r:id="rId185" xr:uid="{C50D53D5-323C-4B2A-8B6F-B4B69A5323EB}"/>
    <hyperlink ref="I188" r:id="rId186" xr:uid="{380D6D09-0FDF-4B1B-A8D7-C98A738701CE}"/>
    <hyperlink ref="I189" r:id="rId187" xr:uid="{105E1E65-6F61-47F2-9566-6166603C3E89}"/>
    <hyperlink ref="I190" r:id="rId188" xr:uid="{C78B9825-1B2C-47BA-A258-504FE0C0E579}"/>
    <hyperlink ref="I191" r:id="rId189" xr:uid="{90B4BEA4-7224-45CE-94B4-AC7914CBBA41}"/>
    <hyperlink ref="I192" r:id="rId190" xr:uid="{5C901C52-5538-4EBF-A92C-08EE614B97E9}"/>
    <hyperlink ref="I193" r:id="rId191" xr:uid="{465A2196-191E-41F7-91C6-B5C8A671B8DB}"/>
    <hyperlink ref="I194" r:id="rId192" xr:uid="{3A14AAF1-E611-4201-874D-5272B1B81DC8}"/>
    <hyperlink ref="I195" r:id="rId193" xr:uid="{F74B5BBF-024B-4BE1-A7B9-FD19DA9DBEC3}"/>
    <hyperlink ref="I196" r:id="rId194" xr:uid="{BF0A09FB-D9F9-4B11-B7AD-A93B457A2F58}"/>
    <hyperlink ref="I197" r:id="rId195" xr:uid="{2AAA6058-A232-4984-A2FB-E2EB8FF3514A}"/>
    <hyperlink ref="I198" r:id="rId196" xr:uid="{CDD663F3-B32D-4955-8D37-5ECF1305F915}"/>
    <hyperlink ref="I199" r:id="rId197" xr:uid="{BD080029-0538-43C6-8029-5E75EFD90E0B}"/>
    <hyperlink ref="I200" r:id="rId198" xr:uid="{04D91339-E2E0-4E68-B85A-0897EF04242C}"/>
    <hyperlink ref="I201" r:id="rId199" xr:uid="{F7876008-EE15-4DE4-8BBF-0072DF93F91B}"/>
    <hyperlink ref="I202" r:id="rId200" xr:uid="{F7105C96-1EB5-4B6D-8867-0855C0A8B8C6}"/>
    <hyperlink ref="I203" r:id="rId201" xr:uid="{1D3A0C31-98F0-4634-B84C-A854CE47656E}"/>
    <hyperlink ref="I204" r:id="rId202" xr:uid="{BDCD1039-D983-4171-8E65-740FADFD620D}"/>
    <hyperlink ref="I205" r:id="rId203" xr:uid="{9001120F-A499-4C79-9AEA-C7B66EC0B1A7}"/>
    <hyperlink ref="I206" r:id="rId204" xr:uid="{67E146A6-B309-48DC-ABAC-A8402CD5081A}"/>
    <hyperlink ref="I207" r:id="rId205" xr:uid="{F6C9998D-5FC2-494D-BC54-1A712E5C95C2}"/>
    <hyperlink ref="I208" r:id="rId206" xr:uid="{4E01CF7E-0E1C-4C26-A2CC-036C8DC50619}"/>
    <hyperlink ref="I209" r:id="rId207" xr:uid="{A395B713-1E58-4A26-A2AF-4A3ED6201D94}"/>
    <hyperlink ref="I210" r:id="rId208" xr:uid="{74EF5CDB-7ECF-4027-8728-C2FD08D9F35C}"/>
    <hyperlink ref="I211" r:id="rId209" xr:uid="{2A961939-6D27-4EE6-9FA6-22B48F42F163}"/>
    <hyperlink ref="I212" r:id="rId210" xr:uid="{C9240C3F-EC7E-41DC-8654-5A24190C055A}"/>
    <hyperlink ref="I213" r:id="rId211" xr:uid="{5DC71CBE-985C-4B7E-9BF8-5FBEBB64C31F}"/>
    <hyperlink ref="I214" r:id="rId212" xr:uid="{D61FC983-C837-4668-B3E5-187E9662F56C}"/>
    <hyperlink ref="I215" r:id="rId213" xr:uid="{42065D29-06DC-4A1E-95F1-59025DFBC627}"/>
    <hyperlink ref="I216" r:id="rId214" xr:uid="{351CD7B5-A221-4D26-89ED-0C31429ED967}"/>
    <hyperlink ref="I217" r:id="rId215" xr:uid="{60D71699-A472-40E9-86D2-6C36275C442F}"/>
    <hyperlink ref="I218" r:id="rId216" xr:uid="{4E929CAD-E73E-47E7-B3B0-AB04DD0B1489}"/>
    <hyperlink ref="I219" r:id="rId217" xr:uid="{50A8900B-0BBF-471F-943D-CDA098FD0368}"/>
    <hyperlink ref="I220" r:id="rId218" xr:uid="{42D4702F-0362-473A-93C3-2D6955F7C12C}"/>
    <hyperlink ref="I221" r:id="rId219" xr:uid="{5432020E-C585-4305-8F7C-CA13336CE0FA}"/>
    <hyperlink ref="I222" r:id="rId220" xr:uid="{65CDD814-4996-406B-B8DD-B050D299BA5A}"/>
    <hyperlink ref="I223" r:id="rId221" xr:uid="{B4B26AF6-44E1-49E2-AE08-E13C53944340}"/>
    <hyperlink ref="I224" r:id="rId222" xr:uid="{E4A4408C-65E3-4702-A782-4C31E1E8139B}"/>
    <hyperlink ref="I225" r:id="rId223" xr:uid="{14606C8D-E684-4300-9F1D-EE06C556D8A3}"/>
    <hyperlink ref="I226" r:id="rId224" xr:uid="{C47BBE2C-F84C-4E10-8D21-4587AA2E6C50}"/>
    <hyperlink ref="I227" r:id="rId225" xr:uid="{6B308EDD-BE4A-4202-A8B5-51F95CC1FAF1}"/>
    <hyperlink ref="I228" r:id="rId226" xr:uid="{37192F47-5B4C-446F-AF36-C279D480B7B6}"/>
    <hyperlink ref="I229" r:id="rId227" xr:uid="{CB52A9DE-D2C6-4DB4-A686-960419A9A0D9}"/>
    <hyperlink ref="I230" r:id="rId228" xr:uid="{B88FE1AC-1896-4E6C-907A-591FAA7F0C90}"/>
    <hyperlink ref="I231" r:id="rId229" xr:uid="{9FA375D2-D37D-4EDC-8833-A3A74CA61549}"/>
    <hyperlink ref="I232" r:id="rId230" xr:uid="{447568A9-BE8A-452C-A1C4-086F6634FF54}"/>
    <hyperlink ref="I233" r:id="rId231" xr:uid="{518FD602-6E3F-490E-9F15-5790DCF192BE}"/>
    <hyperlink ref="I234" r:id="rId232" xr:uid="{9C679D3E-E3D5-416F-A0F0-7DC442F001B2}"/>
    <hyperlink ref="I235" r:id="rId233" xr:uid="{4394D84F-E574-4CE0-ABE0-2DAE6FF7CB82}"/>
    <hyperlink ref="I236" r:id="rId234" xr:uid="{C3E079BE-1EE2-4772-90BE-9A91BDEFB497}"/>
    <hyperlink ref="I237" r:id="rId235" xr:uid="{5ADE677B-516D-499E-8754-4A7C6BD0BE0D}"/>
    <hyperlink ref="I238" r:id="rId236" xr:uid="{D2FD1DFD-0588-4437-98BC-F2BD7D829BE1}"/>
    <hyperlink ref="I239" r:id="rId237" xr:uid="{BF673260-1C5C-4F1C-ACD3-C28543DC0856}"/>
    <hyperlink ref="I240" r:id="rId238" xr:uid="{1719F2C7-548C-48C3-8A7D-7F817B2F721B}"/>
    <hyperlink ref="I241" r:id="rId239" xr:uid="{E6F2A05C-B297-4576-A666-DA102AE6A3D0}"/>
    <hyperlink ref="I242" r:id="rId240" xr:uid="{268F6A1C-7ABF-4EBE-89E6-FC550C78D61B}"/>
    <hyperlink ref="I243" r:id="rId241" xr:uid="{95DFBC9E-B41B-4FF8-A124-ED5B5D314F44}"/>
    <hyperlink ref="I244" r:id="rId242" xr:uid="{4B4C99B2-8A14-4E2D-A4DE-0569EAB05D32}"/>
    <hyperlink ref="I245" r:id="rId243" xr:uid="{AE2855A3-134E-49F8-B1AC-5038AFABB759}"/>
    <hyperlink ref="I246" r:id="rId244" xr:uid="{3E9C0274-7034-49C5-85ED-5D3E8A7589C5}"/>
    <hyperlink ref="I247" r:id="rId245" xr:uid="{83060641-2A0E-437C-85F2-EF3364519629}"/>
    <hyperlink ref="I248" r:id="rId246" xr:uid="{C108BCE1-E9B3-435A-B2A2-91CF9779A646}"/>
    <hyperlink ref="I249" r:id="rId247" xr:uid="{A47953D8-3DD5-4993-8520-E5F5907AA226}"/>
    <hyperlink ref="I250" r:id="rId248" xr:uid="{D470451F-7FA6-4958-B499-327E5F2DA62A}"/>
    <hyperlink ref="I251" r:id="rId249" xr:uid="{36DDE550-3653-4B04-B701-C9A59B8A0774}"/>
    <hyperlink ref="I252" r:id="rId250" xr:uid="{1B456B41-A3F2-4BC4-94DA-A05F7DF37250}"/>
    <hyperlink ref="I253" r:id="rId251" xr:uid="{A782EA03-4DC6-48DA-8EF8-C8BF085470F9}"/>
    <hyperlink ref="I254" r:id="rId252" xr:uid="{E664582F-B1AA-49A7-972F-171CD5423E63}"/>
    <hyperlink ref="I255" r:id="rId253" xr:uid="{CFEA268C-07A0-4B7E-88A1-8E6C34E0D34E}"/>
    <hyperlink ref="I256" r:id="rId254" xr:uid="{6D13ED7C-2F37-4058-87A6-25F53B38BB7F}"/>
    <hyperlink ref="I257" r:id="rId255" xr:uid="{F27AFFB9-DCA7-43B9-9B4E-5A096B980DE7}"/>
    <hyperlink ref="I258" r:id="rId256" xr:uid="{DEC22896-2A8D-41B4-A807-B2AF14FC0222}"/>
    <hyperlink ref="I259" r:id="rId257" xr:uid="{0E0CC725-653E-4EBA-B806-20738D1E3D60}"/>
    <hyperlink ref="I260" r:id="rId258" xr:uid="{E06080C1-9383-4F88-8B9D-B00675E3730D}"/>
    <hyperlink ref="I261" r:id="rId259" xr:uid="{51AF0A56-E2D0-473C-B1C7-81FAA2EF4D17}"/>
    <hyperlink ref="I262" r:id="rId260" xr:uid="{C77750D2-B43E-49AE-B40A-062F6ABBA543}"/>
    <hyperlink ref="I263" r:id="rId261" xr:uid="{2F7E9EB2-097F-4CAF-AAD9-37FB896BEB23}"/>
    <hyperlink ref="I264" r:id="rId262" xr:uid="{B5DCF344-E479-479E-BFBF-2F7DF7BC62F2}"/>
    <hyperlink ref="I265" r:id="rId263" xr:uid="{B5EA85E0-0B6A-41FC-B3C7-31A90A810C5E}"/>
    <hyperlink ref="I266" r:id="rId264" xr:uid="{B4E8EB30-5A81-4925-8C2A-CCDA52F526D8}"/>
    <hyperlink ref="I267" r:id="rId265" xr:uid="{36063A37-F8E4-434C-9642-8FD05575C4E4}"/>
    <hyperlink ref="I268" r:id="rId266" xr:uid="{74A08FC1-5A86-4D81-8EA9-A02B6CD57DA2}"/>
    <hyperlink ref="I269" r:id="rId267" xr:uid="{06F42674-4B5D-462C-AE58-D53128D867D5}"/>
    <hyperlink ref="I270" r:id="rId268" xr:uid="{1666A2D2-609B-4DC9-AB09-FCDFAF08C909}"/>
    <hyperlink ref="I271" r:id="rId269" xr:uid="{20C44723-4D59-458E-817C-91D8C914AAEA}"/>
    <hyperlink ref="I272" r:id="rId270" xr:uid="{85D7D534-C821-4B77-B752-8E9596E8202F}"/>
    <hyperlink ref="I273" r:id="rId271" xr:uid="{5500E530-9915-47C7-967B-A2CC1AB71722}"/>
    <hyperlink ref="I274" r:id="rId272" xr:uid="{40CABD99-0B70-4BDB-B416-09FC7916C548}"/>
    <hyperlink ref="I275" r:id="rId273" xr:uid="{1160CE67-DB6F-493D-AC85-A98E31DC2FC3}"/>
    <hyperlink ref="I276" r:id="rId274" xr:uid="{13720E0A-CAC1-4C41-AD73-99B17888FD19}"/>
    <hyperlink ref="I277" r:id="rId275" xr:uid="{8B5D3D17-B466-49E0-96E8-8C725A08227B}"/>
    <hyperlink ref="I278" r:id="rId276" xr:uid="{7B36B262-3808-487C-AAC7-B3B35F127A08}"/>
    <hyperlink ref="I279" r:id="rId277" xr:uid="{CA053491-40E6-47A0-92D1-83DEDD894AF9}"/>
    <hyperlink ref="I280" r:id="rId278" xr:uid="{BDAFD007-8963-4FBC-90D7-51A33ECCB4C5}"/>
    <hyperlink ref="I281" r:id="rId279" xr:uid="{35BDD0DA-B67A-4D5C-9C8E-AB0D2624376C}"/>
    <hyperlink ref="I282" r:id="rId280" xr:uid="{23B57D7D-03A0-4869-B580-A762DF9F53B1}"/>
    <hyperlink ref="I283" r:id="rId281" xr:uid="{94A066B8-97CE-4A9B-8DB9-380150E4CD93}"/>
    <hyperlink ref="I284" r:id="rId282" xr:uid="{0917766F-C807-493D-AA13-A1F1CD1182D8}"/>
    <hyperlink ref="I285" r:id="rId283" xr:uid="{53651844-3902-41C2-9D11-E7BF4312A13A}"/>
    <hyperlink ref="I286" r:id="rId284" xr:uid="{0DBE38AE-1576-4997-B5F1-9CF2E3364468}"/>
    <hyperlink ref="I287" r:id="rId285" xr:uid="{D389D3C2-BCC3-4BC6-9457-184435CA73A7}"/>
    <hyperlink ref="I290" r:id="rId286" xr:uid="{B6AA77A0-A873-49FA-A302-581D7262EC01}"/>
    <hyperlink ref="I297" r:id="rId287" xr:uid="{03CD1253-9397-4AA4-9527-63D06D224040}"/>
    <hyperlink ref="I298" r:id="rId288" xr:uid="{3710AC75-1A34-4CAE-B9CB-46869B49F743}"/>
    <hyperlink ref="I299" r:id="rId289" xr:uid="{213FCD25-5A6E-4DC9-A612-8C355FF65BDE}"/>
    <hyperlink ref="I301" r:id="rId290" xr:uid="{3455FF7C-3BC0-4FA3-A870-AC3EF7AD827A}"/>
    <hyperlink ref="I302" r:id="rId291" xr:uid="{F0AD3F19-09E4-4989-BB96-05D3EE82A482}"/>
    <hyperlink ref="I303" r:id="rId292" xr:uid="{39709A15-409D-475E-A2C6-02F2E637B69E}"/>
    <hyperlink ref="I304" r:id="rId293" xr:uid="{DC9AA225-62E2-431E-9D8D-6D8E32CE6269}"/>
    <hyperlink ref="I305" r:id="rId294" xr:uid="{7A67A024-2FD4-4D1D-A38E-3BBA85AD2390}"/>
    <hyperlink ref="I306" r:id="rId295" xr:uid="{E93372E0-4AD5-492C-B66E-F3575C3E6CB7}"/>
    <hyperlink ref="I307" r:id="rId296" xr:uid="{4B92DFC2-62D6-4BB7-BFB2-7B45C78B5CEA}"/>
    <hyperlink ref="I308" r:id="rId297" xr:uid="{1383C883-7E50-437B-B845-D4CC800C4B05}"/>
    <hyperlink ref="I309" r:id="rId298" xr:uid="{D4AF34B1-DD50-4034-B877-83E2C8662E6C}"/>
    <hyperlink ref="I312" r:id="rId299" xr:uid="{8DF1995C-E564-4BBE-A3A2-A9AF870AB61D}"/>
    <hyperlink ref="I313" r:id="rId300" xr:uid="{7627B395-1E96-436D-8EF4-31F90B96093B}"/>
    <hyperlink ref="I314" r:id="rId301" xr:uid="{51EBF785-F993-4668-BCA3-8EA8783BB354}"/>
    <hyperlink ref="I315" r:id="rId302" xr:uid="{C8DBA409-C448-4CA7-A268-F1BCFB14889B}"/>
    <hyperlink ref="I316" r:id="rId303" xr:uid="{29219A9F-E4DC-4A24-910B-117B2CDEB9C2}"/>
    <hyperlink ref="I317" r:id="rId304" xr:uid="{3D45F927-9697-47F2-AC2A-982C0350494F}"/>
    <hyperlink ref="I319" r:id="rId305" xr:uid="{81790B18-C4A3-4350-9B45-C7C240075FFD}"/>
    <hyperlink ref="I324" r:id="rId306" xr:uid="{502A70CF-6E31-45BE-8DE1-1A30B816BFB2}"/>
    <hyperlink ref="I325" r:id="rId307" xr:uid="{DE7224E8-6415-43D2-9957-0736E5AF9502}"/>
    <hyperlink ref="I327" r:id="rId308" xr:uid="{8EB52867-02AB-43B6-BD92-F857B153A265}"/>
    <hyperlink ref="I328" r:id="rId309" xr:uid="{B88844B7-FE57-4FE9-A065-514BAD213747}"/>
    <hyperlink ref="I330" r:id="rId310" xr:uid="{01D5357E-B925-4D24-B60F-828C189D69FD}"/>
    <hyperlink ref="I331" r:id="rId311" xr:uid="{2901E6DD-5BD3-4182-AA07-A1E94AFFBA81}"/>
    <hyperlink ref="I332" r:id="rId312" xr:uid="{B8D626E2-5B6C-443E-B1FA-72596E5E5FF1}"/>
    <hyperlink ref="I333" r:id="rId313" xr:uid="{9C2DA5CD-607F-4D2B-9C0B-04D1F471961B}"/>
    <hyperlink ref="I334" r:id="rId314" xr:uid="{20417ECB-4D2D-4857-908C-52133ADA7D65}"/>
    <hyperlink ref="I335" r:id="rId315" xr:uid="{07BB7DB4-7C7E-4D8C-979C-40BCF1A0C457}"/>
    <hyperlink ref="I336" r:id="rId316" xr:uid="{BDAE22B0-C9E5-44C6-8483-09321EC6C6F0}"/>
    <hyperlink ref="I337" r:id="rId317" xr:uid="{F6DDBEA3-4BF3-4CDE-AA20-B390CE4BFB6B}"/>
    <hyperlink ref="I338" r:id="rId318" xr:uid="{F1C48EAD-7F33-4928-B0A4-BB7D5F27E782}"/>
    <hyperlink ref="I339" r:id="rId319" xr:uid="{2C4141E8-B5FA-4E23-8484-7F4AEB15045F}"/>
    <hyperlink ref="I340" r:id="rId320" xr:uid="{FF2596E0-E49D-49D6-9ACE-BCF1CD634F0A}"/>
    <hyperlink ref="I341" r:id="rId321" xr:uid="{8DD561A5-251D-45E3-BE51-046245C51E41}"/>
    <hyperlink ref="I343" r:id="rId322" xr:uid="{B7CE37BA-CE82-48EB-BDCE-804E89284A2D}"/>
    <hyperlink ref="I344" r:id="rId323" xr:uid="{ACCD508F-7411-43B5-8B87-C7058022D633}"/>
    <hyperlink ref="I345" r:id="rId324" xr:uid="{644A1336-8829-4BD6-8997-1F8492A79963}"/>
    <hyperlink ref="I346" r:id="rId325" xr:uid="{500AD68E-F2AE-48C2-B6EB-D1A64A468C4B}"/>
    <hyperlink ref="I348" r:id="rId326" xr:uid="{F227CA35-99EA-4AA5-B212-B81962FA4595}"/>
    <hyperlink ref="I349" r:id="rId327" xr:uid="{352A3931-C43A-44A3-BA40-CFA465D348C2}"/>
    <hyperlink ref="I352" r:id="rId328" xr:uid="{C15E0972-A2C2-4589-84D6-38E120CAD014}"/>
    <hyperlink ref="I353" r:id="rId329" xr:uid="{2D8E23E5-3CF5-4764-988E-B2CCD323F080}"/>
    <hyperlink ref="I354" r:id="rId330" xr:uid="{57B3E464-127D-48E8-B37F-DA0AB1BC7BCF}"/>
    <hyperlink ref="I355" r:id="rId331" xr:uid="{1019DE25-AD01-4142-AF5A-0DAE2EDE56D1}"/>
    <hyperlink ref="I356" r:id="rId332" xr:uid="{D2FC0005-676C-41DA-AF76-9D96974F929B}"/>
    <hyperlink ref="I357" r:id="rId333" xr:uid="{8AA4FFB5-F69B-4A9B-B440-CC30E06ADCE7}"/>
    <hyperlink ref="I358" r:id="rId334" xr:uid="{F8409D7D-B0F2-4343-8550-E902E70BF176}"/>
    <hyperlink ref="I359" r:id="rId335" xr:uid="{C8B8DDC5-9B8D-4A06-AFE8-F1FA59BB8D81}"/>
    <hyperlink ref="I360" r:id="rId336" xr:uid="{8A686066-38AA-4702-938D-9EE5DFAEF0AA}"/>
    <hyperlink ref="I361" r:id="rId337" xr:uid="{76367995-AABB-42E7-9226-098842F0D6CA}"/>
    <hyperlink ref="I362" r:id="rId338" xr:uid="{9A870098-C3CD-4B8C-90B6-8A95EEF5B77D}"/>
    <hyperlink ref="I363" r:id="rId339" xr:uid="{67A07C16-59B5-4157-8995-D52C959133E1}"/>
    <hyperlink ref="I364" r:id="rId340" xr:uid="{0C11505F-E464-4B56-97CA-A6FC7F1964C1}"/>
    <hyperlink ref="I365" r:id="rId341" xr:uid="{E75DF314-B541-4DB7-B439-3662714D790C}"/>
    <hyperlink ref="I366" r:id="rId342" xr:uid="{65F9A62D-AF58-4874-9CE9-10270491F5C0}"/>
    <hyperlink ref="I367" r:id="rId343" xr:uid="{93622F71-4821-4E14-A566-6605C94D52D9}"/>
    <hyperlink ref="I368" r:id="rId344" xr:uid="{9D8D4601-BB82-4BF5-98F9-3C94DD06CC3F}"/>
    <hyperlink ref="I369" r:id="rId345" xr:uid="{2BD28A08-152E-4E38-AEE0-2B37D0E3C088}"/>
    <hyperlink ref="I371" r:id="rId346" xr:uid="{FAC454F6-ED5B-464C-8A41-B6341ACCB5DC}"/>
    <hyperlink ref="I375" r:id="rId347" xr:uid="{71615D54-6C8D-40D3-9260-B7B110F7E290}"/>
    <hyperlink ref="I376" r:id="rId348" xr:uid="{5F2AA49C-2062-4686-8E06-85FD58C009CE}"/>
    <hyperlink ref="I377" r:id="rId349" xr:uid="{E3201814-2C37-4AF0-84F7-7AE4B5988C40}"/>
    <hyperlink ref="I378" r:id="rId350" xr:uid="{3DBAC4DA-8531-4F33-85FC-3A4B2CF4F934}"/>
    <hyperlink ref="I379" r:id="rId351" xr:uid="{EBD21715-7BEA-4553-B679-F3CF3FBF44E3}"/>
    <hyperlink ref="I380" r:id="rId352" xr:uid="{C3AB207B-5879-4985-A4C9-0A5387F9D4B9}"/>
    <hyperlink ref="I382" r:id="rId353" xr:uid="{300579A0-6CBC-4A29-BB49-5B697F880430}"/>
    <hyperlink ref="I383" r:id="rId354" xr:uid="{435AE608-8F8C-4689-BD45-2227EEBAACD8}"/>
    <hyperlink ref="I384" r:id="rId355" xr:uid="{39985464-348A-4565-8F37-9939E730F7DE}"/>
    <hyperlink ref="I385" r:id="rId356" xr:uid="{0D123E7E-83C5-409E-946A-C17A3B3E8239}"/>
    <hyperlink ref="I386" r:id="rId357" xr:uid="{26A27983-5256-4A14-9B46-7565659C2A13}"/>
    <hyperlink ref="I387" r:id="rId358" xr:uid="{0363E3F7-39DB-4DC4-81E0-4C9B2FB9A6E7}"/>
    <hyperlink ref="I389" r:id="rId359" xr:uid="{959EA39F-0438-4A07-80F8-F2640F9ACC12}"/>
    <hyperlink ref="I390" r:id="rId360" xr:uid="{32D3616C-A61E-4657-811C-EEC94AE240F2}"/>
    <hyperlink ref="I391" r:id="rId361" xr:uid="{F8C36AD6-624C-4695-A853-E818E8B9B6D1}"/>
    <hyperlink ref="I392" r:id="rId362" xr:uid="{E5673ADF-5416-44E4-8A6F-4A0207ED54E9}"/>
    <hyperlink ref="I393" r:id="rId363" xr:uid="{14C8ACCA-60A4-4C87-8CB0-F12CC10F9198}"/>
    <hyperlink ref="I394" r:id="rId364" xr:uid="{EAAE8DAE-3FBD-4C5A-BA93-58C7D1E4C876}"/>
    <hyperlink ref="I395" r:id="rId365" xr:uid="{D692F1B9-F4C6-4905-A799-9E76AFCE1EFA}"/>
    <hyperlink ref="I396" r:id="rId366" xr:uid="{4154829E-C2C1-4967-8A3F-21616F4DF107}"/>
    <hyperlink ref="I397" r:id="rId367" xr:uid="{47E00E36-52DC-41AA-A551-31064308930C}"/>
    <hyperlink ref="I398" r:id="rId368" xr:uid="{54BDAC77-4175-4639-B397-8402834A10FE}"/>
    <hyperlink ref="I399" r:id="rId369" xr:uid="{0DF47A58-1FF8-4403-BC67-D0F114463BA9}"/>
    <hyperlink ref="I400" r:id="rId370" xr:uid="{F455FFC8-CBD4-4F4C-AE20-1893BA05ED1D}"/>
    <hyperlink ref="I401" r:id="rId371" xr:uid="{70105CCE-7CCC-486B-A87E-78D3E6E157E3}"/>
    <hyperlink ref="I405" r:id="rId372" xr:uid="{DBF10ECC-F82F-417C-B037-F6D7D83EE999}"/>
    <hyperlink ref="I406" r:id="rId373" xr:uid="{ECEC68C0-5DBC-4504-8EF4-B7443AFD5575}"/>
    <hyperlink ref="I407" r:id="rId374" xr:uid="{3759D736-9C10-4BC8-9023-70FFE3B512CA}"/>
    <hyperlink ref="I408" r:id="rId375" xr:uid="{6AE8668D-A570-4A8D-B814-4DAA967D4482}"/>
    <hyperlink ref="I410" r:id="rId376" xr:uid="{93CAC3A3-AA46-449C-BE24-68562B8E84FE}"/>
    <hyperlink ref="I411" r:id="rId377" xr:uid="{2A009A43-009B-4D58-8059-A221EB2E0BD8}"/>
  </hyperlinks>
  <pageMargins left="0.39370078740157483" right="0.39370078740157483" top="0.39370078740157483" bottom="0.39370078740157483" header="0" footer="0"/>
  <pageSetup paperSize="9" fitToHeight="0" pageOrder="overThenDown" orientation="portrait" r:id="rId3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Князева Екатерина</cp:lastModifiedBy>
  <dcterms:modified xsi:type="dcterms:W3CDTF">2026-01-12T10:13:24Z</dcterms:modified>
</cp:coreProperties>
</file>